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cel\Documents\Marcel\Documents\SV Rheine\Vorstand\Kassenwart\Formulare\"/>
    </mc:Choice>
  </mc:AlternateContent>
  <xr:revisionPtr revIDLastSave="0" documentId="13_ncr:1_{5EAE2045-1804-41FF-901C-1016FA81B4A7}" xr6:coauthVersionLast="47" xr6:coauthVersionMax="47" xr10:uidLastSave="{00000000-0000-0000-0000-000000000000}"/>
  <bookViews>
    <workbookView xWindow="-120" yWindow="-120" windowWidth="51840" windowHeight="21120" activeTab="1" xr2:uid="{00000000-000D-0000-FFFF-FFFF00000000}"/>
  </bookViews>
  <sheets>
    <sheet name="Anleitung" sheetId="3" r:id="rId1"/>
    <sheet name="Abrechnnungstabelle" sheetId="1" r:id="rId2"/>
  </sheets>
  <definedNames>
    <definedName name="_xlnm.Print_Area" localSheetId="1">Abrechnnungstabelle!$A$1:$O$58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53" i="1" l="1"/>
  <c r="K12" i="1"/>
  <c r="K16" i="1" s="1"/>
  <c r="M16" i="1" s="1"/>
  <c r="F12" i="1"/>
  <c r="F16" i="1" s="1"/>
  <c r="H16" i="1" s="1"/>
  <c r="A12" i="1"/>
  <c r="A16" i="1" s="1"/>
  <c r="B16" i="1" s="1"/>
  <c r="J47" i="1"/>
  <c r="E47" i="1"/>
  <c r="L13" i="1"/>
  <c r="G13" i="1"/>
  <c r="B13" i="1"/>
  <c r="O47" i="1"/>
  <c r="J48" i="1" l="1"/>
  <c r="N52" i="1"/>
  <c r="N54" i="1" s="1"/>
  <c r="E48" i="1"/>
  <c r="G16" i="1"/>
  <c r="C16" i="1"/>
  <c r="F17" i="1"/>
  <c r="L16" i="1"/>
  <c r="A17" i="1"/>
  <c r="O48" i="1"/>
  <c r="K17" i="1"/>
  <c r="M17" i="1" l="1"/>
  <c r="L17" i="1"/>
  <c r="K18" i="1"/>
  <c r="G17" i="1"/>
  <c r="F18" i="1"/>
  <c r="H17" i="1"/>
  <c r="B17" i="1"/>
  <c r="C17" i="1"/>
  <c r="A18" i="1"/>
  <c r="K19" i="1" l="1"/>
  <c r="M18" i="1"/>
  <c r="L18" i="1"/>
  <c r="C18" i="1"/>
  <c r="B18" i="1"/>
  <c r="A19" i="1"/>
  <c r="G18" i="1"/>
  <c r="F19" i="1"/>
  <c r="H18" i="1"/>
  <c r="G19" i="1" l="1"/>
  <c r="F20" i="1"/>
  <c r="H19" i="1"/>
  <c r="A20" i="1"/>
  <c r="C19" i="1"/>
  <c r="B19" i="1"/>
  <c r="L19" i="1"/>
  <c r="K20" i="1"/>
  <c r="M19" i="1"/>
  <c r="L20" i="1" l="1"/>
  <c r="K21" i="1"/>
  <c r="M20" i="1"/>
  <c r="F21" i="1"/>
  <c r="G20" i="1"/>
  <c r="H20" i="1"/>
  <c r="B20" i="1"/>
  <c r="C20" i="1"/>
  <c r="A21" i="1"/>
  <c r="H21" i="1" l="1"/>
  <c r="G21" i="1"/>
  <c r="F22" i="1"/>
  <c r="K22" i="1"/>
  <c r="L21" i="1"/>
  <c r="M21" i="1"/>
  <c r="A22" i="1"/>
  <c r="B21" i="1"/>
  <c r="C21" i="1"/>
  <c r="H22" i="1" l="1"/>
  <c r="F23" i="1"/>
  <c r="G22" i="1"/>
  <c r="B22" i="1"/>
  <c r="C22" i="1"/>
  <c r="A23" i="1"/>
  <c r="M22" i="1"/>
  <c r="K23" i="1"/>
  <c r="L22" i="1"/>
  <c r="C23" i="1" l="1"/>
  <c r="B23" i="1"/>
  <c r="A24" i="1"/>
  <c r="H23" i="1"/>
  <c r="G23" i="1"/>
  <c r="F24" i="1"/>
  <c r="M23" i="1"/>
  <c r="K24" i="1"/>
  <c r="L23" i="1"/>
  <c r="C24" i="1" l="1"/>
  <c r="A25" i="1"/>
  <c r="B24" i="1"/>
  <c r="G24" i="1"/>
  <c r="F25" i="1"/>
  <c r="H24" i="1"/>
  <c r="L24" i="1"/>
  <c r="K25" i="1"/>
  <c r="M24" i="1"/>
  <c r="M25" i="1" l="1"/>
  <c r="K26" i="1"/>
  <c r="L25" i="1"/>
  <c r="A26" i="1"/>
  <c r="B25" i="1"/>
  <c r="C25" i="1"/>
  <c r="G25" i="1"/>
  <c r="H25" i="1"/>
  <c r="F26" i="1"/>
  <c r="C26" i="1" l="1"/>
  <c r="A27" i="1"/>
  <c r="B26" i="1"/>
  <c r="L26" i="1"/>
  <c r="K27" i="1"/>
  <c r="M26" i="1"/>
  <c r="G26" i="1"/>
  <c r="H26" i="1"/>
  <c r="F27" i="1"/>
  <c r="B27" i="1" l="1"/>
  <c r="C27" i="1"/>
  <c r="A28" i="1"/>
  <c r="H27" i="1"/>
  <c r="G27" i="1"/>
  <c r="F28" i="1"/>
  <c r="M27" i="1"/>
  <c r="L27" i="1"/>
  <c r="K28" i="1"/>
  <c r="A29" i="1" l="1"/>
  <c r="C28" i="1"/>
  <c r="B28" i="1"/>
  <c r="H28" i="1"/>
  <c r="F29" i="1"/>
  <c r="G28" i="1"/>
  <c r="M28" i="1"/>
  <c r="K29" i="1"/>
  <c r="L28" i="1"/>
  <c r="K30" i="1" l="1"/>
  <c r="L29" i="1"/>
  <c r="M29" i="1"/>
  <c r="F30" i="1"/>
  <c r="G29" i="1"/>
  <c r="H29" i="1"/>
  <c r="A30" i="1"/>
  <c r="B29" i="1"/>
  <c r="C29" i="1"/>
  <c r="B30" i="1" l="1"/>
  <c r="C30" i="1"/>
  <c r="A31" i="1"/>
  <c r="H30" i="1"/>
  <c r="F31" i="1"/>
  <c r="G30" i="1"/>
  <c r="M30" i="1"/>
  <c r="K31" i="1"/>
  <c r="L30" i="1"/>
  <c r="A32" i="1" l="1"/>
  <c r="B31" i="1"/>
  <c r="C31" i="1"/>
  <c r="L31" i="1"/>
  <c r="K32" i="1"/>
  <c r="M31" i="1"/>
  <c r="G31" i="1"/>
  <c r="H31" i="1"/>
  <c r="F32" i="1"/>
  <c r="F33" i="1" l="1"/>
  <c r="H32" i="1"/>
  <c r="G32" i="1"/>
  <c r="L32" i="1"/>
  <c r="M32" i="1"/>
  <c r="K33" i="1"/>
  <c r="C32" i="1"/>
  <c r="B32" i="1"/>
  <c r="A33" i="1"/>
  <c r="G33" i="1" l="1"/>
  <c r="F34" i="1"/>
  <c r="H33" i="1"/>
  <c r="B33" i="1"/>
  <c r="C33" i="1"/>
  <c r="A34" i="1"/>
  <c r="K34" i="1"/>
  <c r="L33" i="1"/>
  <c r="M33" i="1"/>
  <c r="M34" i="1" l="1"/>
  <c r="K35" i="1"/>
  <c r="L34" i="1"/>
  <c r="C34" i="1"/>
  <c r="A35" i="1"/>
  <c r="B34" i="1"/>
  <c r="H34" i="1"/>
  <c r="F35" i="1"/>
  <c r="G34" i="1"/>
  <c r="G35" i="1" l="1"/>
  <c r="H35" i="1"/>
  <c r="F36" i="1"/>
  <c r="M35" i="1"/>
  <c r="L35" i="1"/>
  <c r="K36" i="1"/>
  <c r="A36" i="1"/>
  <c r="B35" i="1"/>
  <c r="C35" i="1"/>
  <c r="K37" i="1" l="1"/>
  <c r="M36" i="1"/>
  <c r="L36" i="1"/>
  <c r="B36" i="1"/>
  <c r="A37" i="1"/>
  <c r="C36" i="1"/>
  <c r="G36" i="1"/>
  <c r="H36" i="1"/>
  <c r="F37" i="1"/>
  <c r="F38" i="1" l="1"/>
  <c r="H37" i="1"/>
  <c r="G37" i="1"/>
  <c r="C37" i="1"/>
  <c r="A38" i="1"/>
  <c r="B37" i="1"/>
  <c r="K38" i="1"/>
  <c r="L37" i="1"/>
  <c r="M37" i="1"/>
  <c r="K39" i="1" l="1"/>
  <c r="M38" i="1"/>
  <c r="L38" i="1"/>
  <c r="B38" i="1"/>
  <c r="C38" i="1"/>
  <c r="A39" i="1"/>
  <c r="F39" i="1"/>
  <c r="H38" i="1"/>
  <c r="G38" i="1"/>
  <c r="F40" i="1" l="1"/>
  <c r="H39" i="1"/>
  <c r="G39" i="1"/>
  <c r="A40" i="1"/>
  <c r="B39" i="1"/>
  <c r="C39" i="1"/>
  <c r="L39" i="1"/>
  <c r="K40" i="1"/>
  <c r="M39" i="1"/>
  <c r="C40" i="1" l="1"/>
  <c r="A41" i="1"/>
  <c r="B40" i="1"/>
  <c r="K41" i="1"/>
  <c r="M40" i="1"/>
  <c r="L40" i="1"/>
  <c r="G40" i="1"/>
  <c r="H40" i="1"/>
  <c r="F41" i="1"/>
  <c r="B41" i="1" l="1"/>
  <c r="C41" i="1"/>
  <c r="A42" i="1"/>
  <c r="M41" i="1"/>
  <c r="L41" i="1"/>
  <c r="K42" i="1"/>
  <c r="G41" i="1"/>
  <c r="H41" i="1"/>
  <c r="F42" i="1"/>
  <c r="C42" i="1" l="1"/>
  <c r="A43" i="1"/>
  <c r="B42" i="1"/>
  <c r="K43" i="1"/>
  <c r="M42" i="1"/>
  <c r="L42" i="1"/>
  <c r="F43" i="1"/>
  <c r="G42" i="1"/>
  <c r="H42" i="1"/>
  <c r="L43" i="1" l="1"/>
  <c r="K44" i="1"/>
  <c r="M43" i="1"/>
  <c r="B43" i="1"/>
  <c r="A44" i="1"/>
  <c r="C43" i="1"/>
  <c r="G43" i="1"/>
  <c r="F44" i="1"/>
  <c r="H43" i="1"/>
  <c r="H44" i="1" l="1"/>
  <c r="F45" i="1"/>
  <c r="G44" i="1"/>
  <c r="K45" i="1"/>
  <c r="L44" i="1"/>
  <c r="M44" i="1"/>
  <c r="A45" i="1"/>
  <c r="B44" i="1"/>
  <c r="C44" i="1"/>
  <c r="L45" i="1" l="1"/>
  <c r="M45" i="1"/>
  <c r="K46" i="1"/>
  <c r="H45" i="1"/>
  <c r="F46" i="1"/>
  <c r="G45" i="1"/>
  <c r="B45" i="1"/>
  <c r="A46" i="1"/>
  <c r="C45" i="1"/>
  <c r="B46" i="1" l="1"/>
  <c r="C46" i="1"/>
  <c r="L46" i="1"/>
  <c r="M46" i="1"/>
  <c r="G46" i="1"/>
  <c r="H4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Praktikant</author>
    <author>Cyan</author>
  </authors>
  <commentList>
    <comment ref="E3" authorId="0" shapeId="0" xr:uid="{00000000-0006-0000-0100-000001000000}">
      <text>
        <r>
          <rPr>
            <sz val="12"/>
            <color indexed="81"/>
            <rFont val="Tahoma"/>
            <family val="2"/>
          </rPr>
          <t>Bitte geben Sie das Abrechnungsquartal in der Form "1" oder "2" oder "3" oder "4" ein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3" authorId="0" shapeId="0" xr:uid="{00000000-0006-0000-0100-000002000000}">
      <text>
        <r>
          <rPr>
            <sz val="12"/>
            <color indexed="81"/>
            <rFont val="Tahoma"/>
            <family val="2"/>
          </rPr>
          <t>Bitte geben Sie das Abrechnungsjahr in der Form "2016" ein.</t>
        </r>
      </text>
    </comment>
    <comment ref="D6" authorId="0" shapeId="0" xr:uid="{00000000-0006-0000-0100-000003000000}">
      <text>
        <r>
          <rPr>
            <sz val="12"/>
            <color indexed="81"/>
            <rFont val="Tahoma"/>
            <family val="2"/>
          </rPr>
          <t>Bitte geben Sie hier ihren Familiennamen ein</t>
        </r>
      </text>
    </comment>
    <comment ref="J6" authorId="0" shapeId="0" xr:uid="{00000000-0006-0000-0100-000004000000}">
      <text>
        <r>
          <rPr>
            <sz val="12"/>
            <color indexed="81"/>
            <rFont val="Tahoma"/>
            <family val="2"/>
          </rPr>
          <t xml:space="preserve">Bitte geben Sie hier ihre IBAN ein
</t>
        </r>
      </text>
    </comment>
    <comment ref="D8" authorId="1" shapeId="0" xr:uid="{00000000-0006-0000-0100-000005000000}">
      <text>
        <r>
          <rPr>
            <sz val="12"/>
            <color indexed="81"/>
            <rFont val="Tahoma"/>
            <family val="2"/>
          </rPr>
          <t xml:space="preserve">Bitte geben Sie hier ihren Vornamen ein
</t>
        </r>
      </text>
    </comment>
    <comment ref="J8" authorId="0" shapeId="0" xr:uid="{00000000-0006-0000-0100-000006000000}">
      <text>
        <r>
          <rPr>
            <sz val="12"/>
            <color indexed="81"/>
            <rFont val="Tahoma"/>
            <family val="2"/>
          </rPr>
          <t>Bitte geben Sie hier ihre BIC ein</t>
        </r>
      </text>
    </comment>
    <comment ref="D10" authorId="1" shapeId="0" xr:uid="{00000000-0006-0000-0100-000009000000}">
      <text>
        <r>
          <rPr>
            <sz val="12"/>
            <color indexed="81"/>
            <rFont val="Tahoma"/>
            <family val="2"/>
          </rPr>
          <t>Wählen sie hier ihren Status aus</t>
        </r>
      </text>
    </comment>
    <comment ref="J10" authorId="1" shapeId="0" xr:uid="{A3F11D3F-3BFC-468E-8EB7-6ABBE38EE0B6}">
      <text>
        <r>
          <rPr>
            <sz val="12"/>
            <color indexed="81"/>
            <rFont val="Tahoma"/>
            <family val="2"/>
          </rPr>
          <t>Tragen sie hier bitte den Namen ihrer Bank ein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6" authorId="0" shapeId="0" xr:uid="{00000000-0006-0000-0100-00000A000000}">
      <text>
        <r>
          <rPr>
            <sz val="12"/>
            <color indexed="81"/>
            <rFont val="Tahoma"/>
            <family val="2"/>
          </rPr>
          <t>Bitte geben Sie hier die Sportart ein die Sie trainiert haben.</t>
        </r>
      </text>
    </comment>
    <comment ref="E16" authorId="0" shapeId="0" xr:uid="{00000000-0006-0000-0100-00000B000000}">
      <text>
        <r>
          <rPr>
            <sz val="12"/>
            <color indexed="81"/>
            <rFont val="Tahoma"/>
            <family val="2"/>
          </rPr>
          <t>Bitte geben Sie hier die Anzahl an Zeitstunden ein</t>
        </r>
      </text>
    </comment>
  </commentList>
</comments>
</file>

<file path=xl/sharedStrings.xml><?xml version="1.0" encoding="utf-8"?>
<sst xmlns="http://schemas.openxmlformats.org/spreadsheetml/2006/main" count="55" uniqueCount="42">
  <si>
    <t>Quartal:</t>
  </si>
  <si>
    <t>Jahr:</t>
  </si>
  <si>
    <t xml:space="preserve"> </t>
  </si>
  <si>
    <t>Name:</t>
  </si>
  <si>
    <t>Vorname:</t>
  </si>
  <si>
    <t>Bank:</t>
  </si>
  <si>
    <t>Datum</t>
  </si>
  <si>
    <t>Gruppe</t>
  </si>
  <si>
    <t>Std.</t>
  </si>
  <si>
    <t>Summe Stunden:</t>
  </si>
  <si>
    <t xml:space="preserve"> Monatsbetrag:</t>
  </si>
  <si>
    <t>Gesamtstunden:</t>
  </si>
  <si>
    <t>Betrag pro Stunde:</t>
  </si>
  <si>
    <t>Datum, Unterschrift Trainer</t>
  </si>
  <si>
    <t>Gesamtbetrag:</t>
  </si>
  <si>
    <t>Datum, Unterschrift Abteilungsleiter</t>
  </si>
  <si>
    <t>zur Zahlung angwiesen, Datum, Unterschrift Kassierer</t>
  </si>
  <si>
    <t>Status:</t>
  </si>
  <si>
    <t>Drucken Sie das Dokument aus.</t>
  </si>
  <si>
    <t>In dem Feld "Summe Stunden" rechnen Sie die Monatsstunden zusammen.</t>
  </si>
  <si>
    <t>In dem Feld "Gesamtstunden" rechnen Sie alle Stunden des Quartals zusammen.</t>
  </si>
  <si>
    <t>In das Feld "Gruppe" kommt die Beschreibung der Trainigseinheit. (z.B.: Tauchen, Schwimmen usw.)</t>
  </si>
  <si>
    <t>In das Feld "Stunden" werden die Trainingsstunden der Einheit eingefügt.</t>
  </si>
  <si>
    <t>Zum Abschluss Unterschreiben Sie das Dokument.</t>
  </si>
  <si>
    <t>Tragen Sie die einzelnen Trainingseinheiten in die Tabelle ein.</t>
  </si>
  <si>
    <t>Füllen Sie die restlichen Felder mit der Hand aus.</t>
  </si>
  <si>
    <t>In dem Feld "Gesamtbetrag" rechnen Sie die "Gesamtsunden x Betrag" pro Stunde aus.</t>
  </si>
  <si>
    <t>Nutzung in ausgedruckter Form (Offline Anwendung):</t>
  </si>
  <si>
    <t>In das Feld "Stunden" werden die Trainingsstunden aufgeführt.</t>
  </si>
  <si>
    <t>In dem Feld "Monatsbetrag" rechnen Sie die "Monatsstunden x Betrag pro Stunden" den Sie laut ihren Status bekommen.</t>
  </si>
  <si>
    <t>Nutzung am Rechner (Online Anwendung):</t>
  </si>
  <si>
    <t>Zum Abschluss unterschreiben Sie das Dokument und geben Sie es beim Abteilungsleiter oder Kassenwart ab.</t>
  </si>
  <si>
    <t>Füllen Sie den Kopf auf dem zweiten Tabellenblatt (Abrechnungstabelle) aus.</t>
  </si>
  <si>
    <t>Füllen Sie im Kopf, auf dem zweiten Tabellenblatt (Abrechnungstabelle), min. die Felder Jahr, Quartal und Status aus.</t>
  </si>
  <si>
    <t>IBAN:</t>
  </si>
  <si>
    <t>BIC:</t>
  </si>
  <si>
    <t>Am Ende eines Quartals schicken Sie die ausgefüllte Excel Tabelle an den Kassenwart</t>
  </si>
  <si>
    <t xml:space="preserve"> ÜL-Abrechnung Schwimmverein Rheine 1968 e.V.</t>
  </si>
  <si>
    <t xml:space="preserve">  7,00 Euro - Trainer-Assistenz</t>
  </si>
  <si>
    <t xml:space="preserve">  3,00 Euro - Kein Trainerschein</t>
  </si>
  <si>
    <t>10,00 Euro - Trainer C oder höher</t>
  </si>
  <si>
    <t xml:space="preserve">Ich bestätige, dass durch diese Abrechnung mein Übungsleiterfreibetrag in Höhe von aktuell 3.300 Euro pro Jahr (Stand 01.2026) nicht überschritten wird.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</si>
</sst>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mmmm"/>
    <numFmt numFmtId="165" formatCode="ddd\ dd/"/>
    <numFmt numFmtId="166" formatCode="#,##0.00\ &quot;€&quot;"/>
    <numFmt numFmtId="167" formatCode="[$-F800]dddd\,\ mmmm\ dd\,\ yyyy"/>
  </numFmts>
  <fonts count="21" x14ac:knownFonts="1">
    <font>
      <sz val="10"/>
      <name val="Arial"/>
    </font>
    <font>
      <sz val="16"/>
      <color indexed="8"/>
      <name val="Arial Black"/>
      <family val="2"/>
    </font>
    <font>
      <sz val="8"/>
      <color indexed="8"/>
      <name val="Arial Black"/>
      <family val="2"/>
    </font>
    <font>
      <sz val="14"/>
      <color indexed="8"/>
      <name val="Arial Black"/>
      <family val="2"/>
    </font>
    <font>
      <sz val="16"/>
      <name val="Courier New"/>
      <family val="3"/>
    </font>
    <font>
      <sz val="11"/>
      <color indexed="8"/>
      <name val="Calibri"/>
      <family val="2"/>
    </font>
    <font>
      <b/>
      <sz val="8"/>
      <color indexed="8"/>
      <name val="Arial Black"/>
      <family val="2"/>
    </font>
    <font>
      <sz val="8"/>
      <color indexed="8"/>
      <name val="Courier New"/>
      <family val="3"/>
    </font>
    <font>
      <sz val="8"/>
      <color indexed="8"/>
      <name val="Courier"/>
      <family val="3"/>
    </font>
    <font>
      <sz val="8"/>
      <name val="Courier New"/>
      <family val="3"/>
    </font>
    <font>
      <sz val="10"/>
      <color indexed="8"/>
      <name val="Courier New"/>
      <family val="3"/>
    </font>
    <font>
      <sz val="10"/>
      <color indexed="8"/>
      <name val="Arial"/>
      <family val="2"/>
    </font>
    <font>
      <b/>
      <sz val="10"/>
      <color indexed="8"/>
      <name val="Courier New"/>
      <family val="3"/>
    </font>
    <font>
      <sz val="8"/>
      <color indexed="81"/>
      <name val="Tahoma"/>
      <family val="2"/>
    </font>
    <font>
      <sz val="9"/>
      <color indexed="81"/>
      <name val="Tahoma"/>
      <family val="2"/>
    </font>
    <font>
      <b/>
      <u/>
      <sz val="10"/>
      <name val="Arial"/>
      <family val="2"/>
    </font>
    <font>
      <sz val="12"/>
      <color indexed="81"/>
      <name val="Tahoma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</fills>
  <borders count="33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2" borderId="1" applyNumberFormat="0" applyFont="0" applyBorder="0" applyAlignment="0" applyProtection="0"/>
  </cellStyleXfs>
  <cellXfs count="86">
    <xf numFmtId="0" fontId="0" fillId="0" borderId="0" xfId="0"/>
    <xf numFmtId="0" fontId="2" fillId="0" borderId="0" xfId="0" applyFont="1"/>
    <xf numFmtId="14" fontId="3" fillId="0" borderId="0" xfId="0" applyNumberFormat="1" applyFont="1" applyAlignment="1">
      <alignment horizontal="right"/>
    </xf>
    <xf numFmtId="1" fontId="4" fillId="2" borderId="0" xfId="1" applyNumberFormat="1" applyFont="1" applyBorder="1" applyAlignment="1" applyProtection="1">
      <alignment horizontal="center"/>
      <protection locked="0"/>
    </xf>
    <xf numFmtId="0" fontId="6" fillId="0" borderId="0" xfId="0" applyFont="1"/>
    <xf numFmtId="0" fontId="6" fillId="0" borderId="0" xfId="0" applyFont="1" applyAlignment="1">
      <alignment horizontal="right"/>
    </xf>
    <xf numFmtId="0" fontId="2" fillId="0" borderId="2" xfId="0" applyFont="1" applyBorder="1"/>
    <xf numFmtId="0" fontId="2" fillId="0" borderId="3" xfId="0" applyFont="1" applyBorder="1"/>
    <xf numFmtId="164" fontId="2" fillId="0" borderId="3" xfId="0" applyNumberFormat="1" applyFont="1" applyBorder="1"/>
    <xf numFmtId="0" fontId="2" fillId="0" borderId="4" xfId="0" applyFont="1" applyBorder="1"/>
    <xf numFmtId="0" fontId="2" fillId="0" borderId="5" xfId="0" applyFont="1" applyBorder="1"/>
    <xf numFmtId="165" fontId="8" fillId="0" borderId="6" xfId="0" applyNumberFormat="1" applyFont="1" applyBorder="1" applyAlignment="1">
      <alignment horizontal="right"/>
    </xf>
    <xf numFmtId="0" fontId="7" fillId="0" borderId="7" xfId="0" applyFont="1" applyBorder="1"/>
    <xf numFmtId="0" fontId="9" fillId="2" borderId="7" xfId="1" applyFont="1" applyBorder="1" applyAlignment="1" applyProtection="1">
      <alignment horizontal="left"/>
      <protection locked="0"/>
    </xf>
    <xf numFmtId="2" fontId="9" fillId="2" borderId="8" xfId="1" applyNumberFormat="1" applyFont="1" applyBorder="1" applyProtection="1">
      <protection locked="0"/>
    </xf>
    <xf numFmtId="165" fontId="8" fillId="0" borderId="9" xfId="0" applyNumberFormat="1" applyFont="1" applyBorder="1" applyAlignment="1">
      <alignment horizontal="right"/>
    </xf>
    <xf numFmtId="2" fontId="9" fillId="2" borderId="10" xfId="1" applyNumberFormat="1" applyFont="1" applyBorder="1" applyProtection="1">
      <protection locked="0"/>
    </xf>
    <xf numFmtId="165" fontId="8" fillId="0" borderId="2" xfId="0" applyNumberFormat="1" applyFont="1" applyBorder="1" applyAlignment="1">
      <alignment horizontal="right"/>
    </xf>
    <xf numFmtId="0" fontId="7" fillId="0" borderId="3" xfId="0" applyFont="1" applyBorder="1"/>
    <xf numFmtId="0" fontId="9" fillId="2" borderId="3" xfId="1" applyFont="1" applyBorder="1" applyAlignment="1" applyProtection="1">
      <alignment horizontal="left"/>
      <protection locked="0"/>
    </xf>
    <xf numFmtId="2" fontId="9" fillId="2" borderId="4" xfId="1" applyNumberFormat="1" applyFont="1" applyBorder="1" applyProtection="1">
      <protection locked="0"/>
    </xf>
    <xf numFmtId="165" fontId="8" fillId="0" borderId="5" xfId="0" applyNumberFormat="1" applyFont="1" applyBorder="1" applyAlignment="1">
      <alignment horizontal="right"/>
    </xf>
    <xf numFmtId="165" fontId="8" fillId="0" borderId="11" xfId="0" applyNumberFormat="1" applyFont="1" applyBorder="1" applyAlignment="1">
      <alignment horizontal="right"/>
    </xf>
    <xf numFmtId="0" fontId="7" fillId="0" borderId="12" xfId="0" applyFont="1" applyBorder="1"/>
    <xf numFmtId="0" fontId="9" fillId="2" borderId="12" xfId="1" applyFont="1" applyBorder="1" applyAlignment="1" applyProtection="1">
      <alignment horizontal="left"/>
      <protection locked="0"/>
    </xf>
    <xf numFmtId="2" fontId="9" fillId="2" borderId="13" xfId="1" applyNumberFormat="1" applyFont="1" applyBorder="1" applyProtection="1">
      <protection locked="0"/>
    </xf>
    <xf numFmtId="165" fontId="8" fillId="0" borderId="14" xfId="0" applyNumberFormat="1" applyFont="1" applyBorder="1" applyAlignment="1">
      <alignment horizontal="right"/>
    </xf>
    <xf numFmtId="0" fontId="10" fillId="0" borderId="0" xfId="0" applyFont="1"/>
    <xf numFmtId="0" fontId="12" fillId="0" borderId="16" xfId="0" applyFont="1" applyBorder="1"/>
    <xf numFmtId="0" fontId="3" fillId="0" borderId="0" xfId="0" applyFont="1" applyAlignment="1">
      <alignment horizontal="right"/>
    </xf>
    <xf numFmtId="0" fontId="15" fillId="0" borderId="0" xfId="0" applyFont="1" applyAlignment="1">
      <alignment horizontal="left"/>
    </xf>
    <xf numFmtId="0" fontId="0" fillId="0" borderId="0" xfId="0" applyAlignment="1">
      <alignment horizontal="left"/>
    </xf>
    <xf numFmtId="2" fontId="11" fillId="0" borderId="15" xfId="0" applyNumberFormat="1" applyFont="1" applyBorder="1"/>
    <xf numFmtId="166" fontId="11" fillId="0" borderId="15" xfId="0" applyNumberFormat="1" applyFont="1" applyBorder="1" applyAlignment="1">
      <alignment horizontal="right"/>
    </xf>
    <xf numFmtId="166" fontId="17" fillId="0" borderId="18" xfId="1" applyNumberFormat="1" applyFont="1" applyFill="1" applyBorder="1" applyProtection="1"/>
    <xf numFmtId="166" fontId="18" fillId="0" borderId="17" xfId="0" applyNumberFormat="1" applyFont="1" applyBorder="1"/>
    <xf numFmtId="2" fontId="11" fillId="0" borderId="18" xfId="0" applyNumberFormat="1" applyFont="1" applyBorder="1" applyAlignment="1">
      <alignment horizontal="right"/>
    </xf>
    <xf numFmtId="0" fontId="17" fillId="0" borderId="0" xfId="0" applyFont="1"/>
    <xf numFmtId="0" fontId="17" fillId="0" borderId="0" xfId="0" applyFont="1" applyAlignment="1">
      <alignment horizontal="left"/>
    </xf>
    <xf numFmtId="0" fontId="0" fillId="0" borderId="0" xfId="0" applyAlignment="1">
      <alignment horizontal="left"/>
    </xf>
    <xf numFmtId="0" fontId="17" fillId="0" borderId="29" xfId="0" applyFont="1" applyBorder="1" applyAlignment="1">
      <alignment horizontal="left" vertical="center" wrapText="1"/>
    </xf>
    <xf numFmtId="0" fontId="0" fillId="0" borderId="32" xfId="0" applyBorder="1" applyAlignment="1">
      <alignment horizontal="left" vertical="center" wrapText="1"/>
    </xf>
    <xf numFmtId="0" fontId="0" fillId="0" borderId="30" xfId="0" applyBorder="1" applyAlignment="1">
      <alignment horizontal="left" vertical="center" wrapText="1"/>
    </xf>
    <xf numFmtId="0" fontId="2" fillId="0" borderId="3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8" fillId="0" borderId="16" xfId="0" applyFont="1" applyBorder="1" applyAlignment="1">
      <alignment horizontal="right"/>
    </xf>
    <xf numFmtId="0" fontId="6" fillId="0" borderId="0" xfId="0" applyFont="1" applyAlignment="1">
      <alignment horizontal="left"/>
    </xf>
    <xf numFmtId="0" fontId="3" fillId="0" borderId="20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20" fillId="0" borderId="11" xfId="0" applyFont="1" applyBorder="1" applyAlignment="1">
      <alignment horizontal="center" vertical="top" wrapText="1"/>
    </xf>
    <xf numFmtId="0" fontId="20" fillId="0" borderId="24" xfId="0" applyFont="1" applyBorder="1" applyAlignment="1">
      <alignment horizontal="center" vertical="top" wrapText="1"/>
    </xf>
    <xf numFmtId="0" fontId="19" fillId="0" borderId="25" xfId="0" applyFont="1" applyBorder="1" applyAlignment="1">
      <alignment horizontal="center"/>
    </xf>
    <xf numFmtId="0" fontId="19" fillId="0" borderId="14" xfId="0" applyFont="1" applyBorder="1" applyAlignment="1">
      <alignment horizontal="center"/>
    </xf>
    <xf numFmtId="0" fontId="19" fillId="0" borderId="26" xfId="0" applyFont="1" applyBorder="1" applyAlignment="1">
      <alignment horizontal="center"/>
    </xf>
    <xf numFmtId="0" fontId="19" fillId="0" borderId="27" xfId="0" applyFont="1" applyBorder="1" applyAlignment="1">
      <alignment horizontal="center"/>
    </xf>
    <xf numFmtId="0" fontId="0" fillId="3" borderId="18" xfId="0" applyFill="1" applyBorder="1" applyAlignment="1" applyProtection="1">
      <protection locked="0"/>
    </xf>
    <xf numFmtId="0" fontId="19" fillId="0" borderId="25" xfId="0" applyFont="1" applyBorder="1" applyAlignment="1">
      <alignment horizontal="center" vertical="top"/>
    </xf>
    <xf numFmtId="0" fontId="19" fillId="0" borderId="14" xfId="0" applyFont="1" applyBorder="1" applyAlignment="1">
      <alignment horizontal="center" vertical="top"/>
    </xf>
    <xf numFmtId="0" fontId="19" fillId="0" borderId="26" xfId="0" applyFont="1" applyBorder="1" applyAlignment="1">
      <alignment horizontal="center" vertical="top"/>
    </xf>
    <xf numFmtId="0" fontId="19" fillId="0" borderId="27" xfId="0" applyFont="1" applyBorder="1" applyAlignment="1">
      <alignment horizontal="center" vertical="top"/>
    </xf>
    <xf numFmtId="164" fontId="3" fillId="0" borderId="20" xfId="0" applyNumberFormat="1" applyFont="1" applyBorder="1" applyAlignment="1">
      <alignment horizontal="center"/>
    </xf>
    <xf numFmtId="164" fontId="3" fillId="0" borderId="21" xfId="0" applyNumberFormat="1" applyFont="1" applyBorder="1" applyAlignment="1">
      <alignment horizontal="center"/>
    </xf>
    <xf numFmtId="164" fontId="3" fillId="0" borderId="22" xfId="0" applyNumberFormat="1" applyFont="1" applyBorder="1" applyAlignment="1">
      <alignment horizontal="center"/>
    </xf>
    <xf numFmtId="164" fontId="3" fillId="0" borderId="23" xfId="0" applyNumberFormat="1" applyFont="1" applyBorder="1" applyAlignment="1">
      <alignment horizontal="center"/>
    </xf>
    <xf numFmtId="0" fontId="19" fillId="0" borderId="13" xfId="0" applyFont="1" applyBorder="1" applyAlignment="1">
      <alignment horizontal="center" vertical="top" wrapText="1"/>
    </xf>
    <xf numFmtId="0" fontId="19" fillId="0" borderId="19" xfId="0" applyFont="1" applyBorder="1" applyAlignment="1">
      <alignment horizontal="center" vertical="top" wrapText="1"/>
    </xf>
    <xf numFmtId="164" fontId="19" fillId="0" borderId="12" xfId="0" applyNumberFormat="1" applyFont="1" applyBorder="1" applyAlignment="1">
      <alignment horizontal="center" vertical="top"/>
    </xf>
    <xf numFmtId="164" fontId="19" fillId="0" borderId="28" xfId="0" applyNumberFormat="1" applyFont="1" applyBorder="1" applyAlignment="1">
      <alignment horizontal="center" vertical="top"/>
    </xf>
    <xf numFmtId="0" fontId="2" fillId="0" borderId="18" xfId="0" applyFont="1" applyBorder="1" applyAlignment="1">
      <alignment horizontal="center"/>
    </xf>
    <xf numFmtId="0" fontId="19" fillId="0" borderId="13" xfId="0" applyFont="1" applyBorder="1" applyAlignment="1">
      <alignment horizontal="center" vertical="top"/>
    </xf>
    <xf numFmtId="0" fontId="19" fillId="0" borderId="19" xfId="0" applyFont="1" applyBorder="1" applyAlignment="1">
      <alignment horizontal="center" vertical="top"/>
    </xf>
    <xf numFmtId="0" fontId="11" fillId="0" borderId="0" xfId="0" applyFont="1" applyAlignment="1">
      <alignment horizontal="right"/>
    </xf>
    <xf numFmtId="14" fontId="11" fillId="0" borderId="29" xfId="0" applyNumberFormat="1" applyFont="1" applyBorder="1" applyAlignment="1">
      <alignment horizontal="left"/>
    </xf>
    <xf numFmtId="14" fontId="11" fillId="0" borderId="15" xfId="0" applyNumberFormat="1" applyFont="1" applyBorder="1" applyAlignment="1">
      <alignment horizontal="left"/>
    </xf>
    <xf numFmtId="14" fontId="11" fillId="0" borderId="30" xfId="0" applyNumberFormat="1" applyFont="1" applyBorder="1" applyAlignment="1">
      <alignment horizontal="left"/>
    </xf>
    <xf numFmtId="0" fontId="11" fillId="0" borderId="29" xfId="0" applyFont="1" applyBorder="1" applyAlignment="1">
      <alignment horizontal="left"/>
    </xf>
    <xf numFmtId="0" fontId="11" fillId="0" borderId="15" xfId="0" applyFont="1" applyBorder="1" applyAlignment="1">
      <alignment horizontal="left"/>
    </xf>
    <xf numFmtId="0" fontId="11" fillId="0" borderId="30" xfId="0" applyFont="1" applyBorder="1" applyAlignment="1">
      <alignment horizontal="left"/>
    </xf>
    <xf numFmtId="167" fontId="11" fillId="0" borderId="0" xfId="0" applyNumberFormat="1" applyFont="1" applyAlignment="1">
      <alignment horizontal="right"/>
    </xf>
    <xf numFmtId="14" fontId="1" fillId="0" borderId="0" xfId="0" applyNumberFormat="1" applyFont="1" applyAlignment="1">
      <alignment horizontal="center"/>
    </xf>
    <xf numFmtId="49" fontId="17" fillId="2" borderId="18" xfId="1" applyNumberFormat="1" applyFont="1" applyBorder="1" applyAlignment="1" applyProtection="1">
      <alignment horizontal="left"/>
      <protection locked="0"/>
    </xf>
    <xf numFmtId="0" fontId="3" fillId="0" borderId="0" xfId="0" applyFont="1" applyAlignment="1">
      <alignment horizontal="right"/>
    </xf>
    <xf numFmtId="0" fontId="4" fillId="2" borderId="0" xfId="1" applyFont="1" applyBorder="1" applyAlignment="1" applyProtection="1">
      <alignment horizontal="center"/>
      <protection locked="0"/>
    </xf>
    <xf numFmtId="0" fontId="11" fillId="2" borderId="18" xfId="1" applyFont="1" applyBorder="1" applyAlignment="1" applyProtection="1">
      <alignment horizontal="left"/>
      <protection locked="0"/>
    </xf>
  </cellXfs>
  <cellStyles count="2">
    <cellStyle name="Notiz" xfId="1" builtinId="10" customBuiltin="1"/>
    <cellStyle name="Standard" xfId="0" builtinId="0"/>
  </cellStyles>
  <dxfs count="204"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9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ill>
        <patternFill>
          <bgColor indexed="22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ill>
        <patternFill>
          <bgColor indexed="22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ill>
        <patternFill>
          <bgColor indexed="22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ill>
        <patternFill>
          <bgColor indexed="22"/>
        </patternFill>
      </fill>
    </dxf>
    <dxf>
      <font>
        <color indexed="9"/>
      </font>
      <fill>
        <patternFill patternType="none">
          <bgColor indexed="65"/>
        </patternFill>
      </fill>
    </dxf>
    <dxf>
      <font>
        <color indexed="9"/>
      </font>
      <fill>
        <patternFill patternType="none">
          <bgColor indexed="65"/>
        </patternFill>
      </fill>
    </dxf>
    <dxf>
      <font>
        <color indexed="9"/>
      </font>
      <fill>
        <patternFill patternType="none">
          <bgColor indexed="65"/>
        </patternFill>
      </fill>
    </dxf>
    <dxf>
      <font>
        <color indexed="9"/>
      </font>
      <fill>
        <patternFill patternType="none">
          <bgColor indexed="65"/>
        </patternFill>
      </fill>
    </dxf>
    <dxf>
      <font>
        <color auto="1"/>
      </font>
      <fill>
        <patternFill>
          <bgColor indexed="9"/>
        </patternFill>
      </fill>
    </dxf>
    <dxf>
      <fill>
        <patternFill>
          <bgColor indexed="10"/>
        </patternFill>
      </fill>
    </dxf>
    <dxf>
      <font>
        <color auto="1"/>
      </font>
      <fill>
        <patternFill>
          <bgColor indexed="9"/>
        </patternFill>
      </fill>
    </dxf>
    <dxf>
      <fill>
        <patternFill>
          <bgColor indexed="10"/>
        </patternFill>
      </fill>
    </dxf>
    <dxf>
      <font>
        <color indexed="8"/>
      </font>
      <fill>
        <patternFill>
          <bgColor indexed="9"/>
        </patternFill>
      </fill>
    </dxf>
    <dxf>
      <fill>
        <patternFill>
          <bgColor indexed="10"/>
        </patternFill>
      </fill>
    </dxf>
    <dxf>
      <font>
        <color indexed="8"/>
      </font>
      <fill>
        <patternFill patternType="none">
          <bgColor indexed="65"/>
        </patternFill>
      </fill>
    </dxf>
    <dxf>
      <fill>
        <patternFill>
          <bgColor indexed="10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6"/>
  <sheetViews>
    <sheetView zoomScale="130" workbookViewId="0">
      <selection activeCell="E26" sqref="E26"/>
    </sheetView>
  </sheetViews>
  <sheetFormatPr baseColWidth="10" defaultRowHeight="12.75" x14ac:dyDescent="0.2"/>
  <sheetData>
    <row r="1" spans="1:9" x14ac:dyDescent="0.2">
      <c r="A1" s="30" t="s">
        <v>30</v>
      </c>
      <c r="B1" s="31"/>
      <c r="C1" s="31"/>
      <c r="D1" s="31"/>
      <c r="E1" s="31"/>
      <c r="F1" s="31"/>
      <c r="G1" s="31"/>
      <c r="H1" s="31"/>
      <c r="I1" s="31"/>
    </row>
    <row r="2" spans="1:9" x14ac:dyDescent="0.2">
      <c r="A2" s="31"/>
      <c r="B2" s="31"/>
      <c r="C2" s="31"/>
      <c r="D2" s="31"/>
      <c r="E2" s="31"/>
      <c r="F2" s="31"/>
      <c r="G2" s="31"/>
      <c r="H2" s="31"/>
      <c r="I2" s="31"/>
    </row>
    <row r="3" spans="1:9" x14ac:dyDescent="0.2">
      <c r="A3" s="39" t="s">
        <v>32</v>
      </c>
      <c r="B3" s="39"/>
      <c r="C3" s="39"/>
      <c r="D3" s="39"/>
      <c r="E3" s="39"/>
      <c r="F3" s="39"/>
      <c r="G3" s="39"/>
      <c r="H3" s="39"/>
      <c r="I3" s="31"/>
    </row>
    <row r="4" spans="1:9" x14ac:dyDescent="0.2">
      <c r="A4" s="39" t="s">
        <v>24</v>
      </c>
      <c r="B4" s="39"/>
      <c r="C4" s="39"/>
      <c r="D4" s="39"/>
      <c r="E4" s="39"/>
      <c r="F4" s="39"/>
      <c r="G4" s="39"/>
      <c r="H4" s="39"/>
      <c r="I4" s="31"/>
    </row>
    <row r="5" spans="1:9" x14ac:dyDescent="0.2">
      <c r="A5" s="39" t="s">
        <v>21</v>
      </c>
      <c r="B5" s="39"/>
      <c r="C5" s="39"/>
      <c r="D5" s="39"/>
      <c r="E5" s="39"/>
      <c r="F5" s="39"/>
      <c r="G5" s="39"/>
      <c r="H5" s="39"/>
      <c r="I5" s="31"/>
    </row>
    <row r="6" spans="1:9" x14ac:dyDescent="0.2">
      <c r="A6" s="39" t="s">
        <v>22</v>
      </c>
      <c r="B6" s="39"/>
      <c r="C6" s="39"/>
      <c r="D6" s="39"/>
      <c r="E6" s="39"/>
      <c r="F6" s="39"/>
      <c r="G6" s="39"/>
      <c r="H6" s="39"/>
      <c r="I6" s="31"/>
    </row>
    <row r="7" spans="1:9" x14ac:dyDescent="0.2">
      <c r="A7" s="38" t="s">
        <v>36</v>
      </c>
      <c r="B7" s="39"/>
      <c r="C7" s="39"/>
      <c r="D7" s="39"/>
      <c r="E7" s="39"/>
      <c r="F7" s="39"/>
      <c r="G7" s="39"/>
      <c r="H7" s="39"/>
      <c r="I7" s="31"/>
    </row>
    <row r="8" spans="1:9" x14ac:dyDescent="0.2">
      <c r="A8" s="39" t="s">
        <v>18</v>
      </c>
      <c r="B8" s="39"/>
      <c r="C8" s="39"/>
      <c r="D8" s="39"/>
      <c r="E8" s="39"/>
      <c r="F8" s="39"/>
      <c r="G8" s="39"/>
      <c r="H8" s="39"/>
      <c r="I8" s="31"/>
    </row>
    <row r="9" spans="1:9" x14ac:dyDescent="0.2">
      <c r="A9" s="39" t="s">
        <v>31</v>
      </c>
      <c r="B9" s="39"/>
      <c r="C9" s="39"/>
      <c r="D9" s="39"/>
      <c r="E9" s="39"/>
      <c r="F9" s="39"/>
      <c r="G9" s="39"/>
      <c r="H9" s="39"/>
      <c r="I9" s="31"/>
    </row>
    <row r="10" spans="1:9" x14ac:dyDescent="0.2">
      <c r="A10" s="31"/>
      <c r="B10" s="31"/>
      <c r="C10" s="31"/>
      <c r="D10" s="31"/>
      <c r="E10" s="31"/>
      <c r="F10" s="31"/>
      <c r="G10" s="31"/>
      <c r="H10" s="31"/>
      <c r="I10" s="31"/>
    </row>
    <row r="11" spans="1:9" x14ac:dyDescent="0.2">
      <c r="A11" s="30" t="s">
        <v>27</v>
      </c>
      <c r="B11" s="31"/>
      <c r="C11" s="31"/>
      <c r="D11" s="31"/>
      <c r="E11" s="31"/>
      <c r="F11" s="31"/>
      <c r="G11" s="31"/>
      <c r="H11" s="31"/>
      <c r="I11" s="31"/>
    </row>
    <row r="12" spans="1:9" x14ac:dyDescent="0.2">
      <c r="A12" s="31"/>
      <c r="B12" s="31"/>
      <c r="C12" s="31"/>
      <c r="D12" s="31"/>
      <c r="E12" s="31"/>
      <c r="F12" s="31"/>
      <c r="G12" s="31"/>
      <c r="H12" s="31"/>
      <c r="I12" s="31"/>
    </row>
    <row r="13" spans="1:9" x14ac:dyDescent="0.2">
      <c r="A13" s="39" t="s">
        <v>33</v>
      </c>
      <c r="B13" s="39"/>
      <c r="C13" s="39"/>
      <c r="D13" s="39"/>
      <c r="E13" s="39"/>
      <c r="F13" s="39"/>
      <c r="G13" s="39"/>
      <c r="H13" s="39"/>
      <c r="I13" s="39"/>
    </row>
    <row r="14" spans="1:9" x14ac:dyDescent="0.2">
      <c r="A14" s="39" t="s">
        <v>18</v>
      </c>
      <c r="B14" s="39"/>
      <c r="C14" s="39"/>
      <c r="D14" s="39"/>
      <c r="E14" s="39"/>
      <c r="F14" s="39"/>
      <c r="G14" s="39"/>
      <c r="H14" s="39"/>
      <c r="I14" s="39"/>
    </row>
    <row r="15" spans="1:9" x14ac:dyDescent="0.2">
      <c r="A15" s="39" t="s">
        <v>25</v>
      </c>
      <c r="B15" s="39"/>
      <c r="C15" s="39"/>
      <c r="D15" s="39"/>
      <c r="E15" s="39"/>
      <c r="F15" s="39"/>
      <c r="G15" s="39"/>
      <c r="H15" s="39"/>
      <c r="I15" s="39"/>
    </row>
    <row r="16" spans="1:9" x14ac:dyDescent="0.2">
      <c r="A16" s="39" t="s">
        <v>21</v>
      </c>
      <c r="B16" s="39"/>
      <c r="C16" s="39"/>
      <c r="D16" s="39"/>
      <c r="E16" s="39"/>
      <c r="F16" s="39"/>
      <c r="G16" s="39"/>
      <c r="H16" s="39"/>
      <c r="I16" s="39"/>
    </row>
    <row r="17" spans="1:9" x14ac:dyDescent="0.2">
      <c r="A17" s="39" t="s">
        <v>28</v>
      </c>
      <c r="B17" s="39"/>
      <c r="C17" s="39"/>
      <c r="D17" s="39"/>
      <c r="E17" s="39"/>
      <c r="F17" s="39"/>
      <c r="G17" s="39"/>
      <c r="H17" s="39"/>
      <c r="I17" s="39"/>
    </row>
    <row r="18" spans="1:9" x14ac:dyDescent="0.2">
      <c r="A18" s="39" t="s">
        <v>19</v>
      </c>
      <c r="B18" s="39"/>
      <c r="C18" s="39"/>
      <c r="D18" s="39"/>
      <c r="E18" s="39"/>
      <c r="F18" s="39"/>
      <c r="G18" s="39"/>
      <c r="H18" s="39"/>
      <c r="I18" s="39"/>
    </row>
    <row r="19" spans="1:9" x14ac:dyDescent="0.2">
      <c r="A19" s="39" t="s">
        <v>29</v>
      </c>
      <c r="B19" s="39"/>
      <c r="C19" s="39"/>
      <c r="D19" s="39"/>
      <c r="E19" s="39"/>
      <c r="F19" s="39"/>
      <c r="G19" s="39"/>
      <c r="H19" s="39"/>
      <c r="I19" s="39"/>
    </row>
    <row r="20" spans="1:9" x14ac:dyDescent="0.2">
      <c r="A20" s="39" t="s">
        <v>20</v>
      </c>
      <c r="B20" s="39"/>
      <c r="C20" s="39"/>
      <c r="D20" s="39"/>
      <c r="E20" s="39"/>
      <c r="F20" s="39"/>
      <c r="G20" s="39"/>
      <c r="H20" s="39"/>
      <c r="I20" s="39"/>
    </row>
    <row r="21" spans="1:9" x14ac:dyDescent="0.2">
      <c r="A21" s="39" t="s">
        <v>26</v>
      </c>
      <c r="B21" s="39"/>
      <c r="C21" s="39"/>
      <c r="D21" s="39"/>
      <c r="E21" s="39"/>
      <c r="F21" s="39"/>
      <c r="G21" s="39"/>
      <c r="H21" s="39"/>
      <c r="I21" s="39"/>
    </row>
    <row r="22" spans="1:9" x14ac:dyDescent="0.2">
      <c r="A22" s="39" t="s">
        <v>23</v>
      </c>
      <c r="B22" s="39"/>
      <c r="C22" s="39"/>
      <c r="D22" s="39"/>
      <c r="E22" s="39"/>
      <c r="F22" s="39"/>
      <c r="G22" s="39"/>
      <c r="H22" s="39"/>
      <c r="I22" s="39"/>
    </row>
    <row r="23" spans="1:9" x14ac:dyDescent="0.2">
      <c r="A23" s="31"/>
      <c r="B23" s="31"/>
      <c r="C23" s="31"/>
      <c r="D23" s="31"/>
      <c r="E23" s="31"/>
      <c r="F23" s="31"/>
      <c r="G23" s="31"/>
      <c r="H23" s="31"/>
      <c r="I23" s="31"/>
    </row>
    <row r="24" spans="1:9" x14ac:dyDescent="0.2">
      <c r="A24" s="31"/>
      <c r="B24" s="31"/>
      <c r="C24" s="31"/>
      <c r="D24" s="31"/>
      <c r="E24" s="31"/>
      <c r="F24" s="31"/>
      <c r="G24" s="31"/>
      <c r="H24" s="31"/>
      <c r="I24" s="31"/>
    </row>
    <row r="25" spans="1:9" x14ac:dyDescent="0.2">
      <c r="A25" s="31"/>
      <c r="B25" s="31"/>
      <c r="C25" s="31"/>
      <c r="D25" s="31"/>
      <c r="E25" s="31"/>
      <c r="F25" s="31"/>
      <c r="G25" s="31"/>
      <c r="H25" s="31"/>
      <c r="I25" s="31"/>
    </row>
    <row r="26" spans="1:9" x14ac:dyDescent="0.2">
      <c r="A26" s="31"/>
      <c r="B26" s="31"/>
      <c r="C26" s="31"/>
      <c r="D26" s="31"/>
      <c r="E26" s="31"/>
      <c r="F26" s="31"/>
      <c r="G26" s="31"/>
      <c r="H26" s="31"/>
      <c r="I26" s="31"/>
    </row>
  </sheetData>
  <sheetProtection password="C572" sheet="1" objects="1" scenarios="1" selectLockedCells="1"/>
  <mergeCells count="17">
    <mergeCell ref="A14:I14"/>
    <mergeCell ref="A16:I16"/>
    <mergeCell ref="A15:I15"/>
    <mergeCell ref="A22:I22"/>
    <mergeCell ref="A18:I18"/>
    <mergeCell ref="A17:I17"/>
    <mergeCell ref="A19:I19"/>
    <mergeCell ref="A20:I20"/>
    <mergeCell ref="A21:I21"/>
    <mergeCell ref="A7:H7"/>
    <mergeCell ref="A8:H8"/>
    <mergeCell ref="A9:H9"/>
    <mergeCell ref="A13:I13"/>
    <mergeCell ref="A3:H3"/>
    <mergeCell ref="A4:H4"/>
    <mergeCell ref="A5:H5"/>
    <mergeCell ref="A6:H6"/>
  </mergeCells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64"/>
  <sheetViews>
    <sheetView showGridLines="0" tabSelected="1" view="pageLayout" zoomScaleNormal="100" workbookViewId="0">
      <selection activeCell="E3" sqref="E3"/>
    </sheetView>
  </sheetViews>
  <sheetFormatPr baseColWidth="10" defaultRowHeight="12.75" x14ac:dyDescent="0.2"/>
  <cols>
    <col min="1" max="1" width="8.7109375" customWidth="1"/>
    <col min="2" max="3" width="2" hidden="1" customWidth="1"/>
    <col min="4" max="4" width="11.85546875" customWidth="1"/>
    <col min="5" max="5" width="10.7109375" customWidth="1"/>
    <col min="6" max="6" width="8.7109375" customWidth="1"/>
    <col min="7" max="8" width="2" hidden="1" customWidth="1"/>
    <col min="9" max="9" width="11.85546875" customWidth="1"/>
    <col min="10" max="10" width="10.7109375" customWidth="1"/>
    <col min="11" max="11" width="8.7109375" customWidth="1"/>
    <col min="12" max="13" width="2" hidden="1" customWidth="1"/>
    <col min="14" max="14" width="11.85546875" customWidth="1"/>
    <col min="15" max="15" width="10.7109375" customWidth="1"/>
  </cols>
  <sheetData>
    <row r="1" spans="1:15" ht="24.75" x14ac:dyDescent="0.5">
      <c r="A1" s="81" t="s">
        <v>37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</row>
    <row r="2" spans="1:15" ht="13.5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5" ht="22.5" x14ac:dyDescent="0.45">
      <c r="A3" s="1"/>
      <c r="B3" s="1"/>
      <c r="C3" s="1"/>
      <c r="D3" s="2" t="s">
        <v>0</v>
      </c>
      <c r="E3" s="3"/>
      <c r="F3" s="1"/>
      <c r="G3" s="1"/>
      <c r="H3" s="29" t="s">
        <v>1</v>
      </c>
      <c r="I3" s="83" t="s">
        <v>1</v>
      </c>
      <c r="J3" s="83"/>
      <c r="K3" s="84"/>
      <c r="L3" s="84"/>
      <c r="M3" s="84"/>
      <c r="N3" s="84"/>
      <c r="O3" s="1"/>
    </row>
    <row r="4" spans="1:15" ht="15" customHeigh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 t="s">
        <v>2</v>
      </c>
      <c r="L4" s="1"/>
      <c r="M4" s="1"/>
      <c r="N4" s="1"/>
      <c r="O4" s="1"/>
    </row>
    <row r="5" spans="1:15" ht="15" customHeight="1" x14ac:dyDescent="0.25">
      <c r="A5" s="4" t="s">
        <v>3</v>
      </c>
      <c r="B5" s="1"/>
      <c r="C5" s="1"/>
      <c r="G5" s="1"/>
      <c r="H5" s="1"/>
      <c r="I5" s="5" t="s">
        <v>34</v>
      </c>
    </row>
    <row r="6" spans="1:15" ht="15" customHeight="1" x14ac:dyDescent="0.25">
      <c r="A6" s="1"/>
      <c r="B6" s="1"/>
      <c r="C6" s="1"/>
      <c r="D6" s="82"/>
      <c r="E6" s="82"/>
      <c r="F6" s="82"/>
      <c r="G6" s="1"/>
      <c r="H6" s="1"/>
      <c r="I6" s="1"/>
      <c r="J6" s="82"/>
      <c r="K6" s="82"/>
      <c r="L6" s="82"/>
      <c r="M6" s="82"/>
      <c r="N6" s="82"/>
      <c r="O6" s="82"/>
    </row>
    <row r="7" spans="1:15" ht="15" customHeight="1" x14ac:dyDescent="0.25">
      <c r="A7" s="46" t="s">
        <v>4</v>
      </c>
      <c r="B7" s="46"/>
      <c r="C7" s="46"/>
      <c r="D7" s="46"/>
      <c r="G7" s="1"/>
      <c r="H7" s="1"/>
      <c r="I7" s="5" t="s">
        <v>35</v>
      </c>
      <c r="O7" s="1"/>
    </row>
    <row r="8" spans="1:15" ht="15" customHeight="1" x14ac:dyDescent="0.25">
      <c r="A8" s="1"/>
      <c r="B8" s="1"/>
      <c r="C8" s="1"/>
      <c r="D8" s="82"/>
      <c r="E8" s="82"/>
      <c r="F8" s="82"/>
      <c r="G8" s="1"/>
      <c r="H8" s="1"/>
      <c r="I8" s="1"/>
      <c r="J8" s="82"/>
      <c r="K8" s="82"/>
      <c r="L8" s="82"/>
      <c r="M8" s="82"/>
      <c r="N8" s="82"/>
      <c r="O8" s="82"/>
    </row>
    <row r="9" spans="1:15" ht="15" customHeight="1" x14ac:dyDescent="0.25">
      <c r="A9" s="46" t="s">
        <v>17</v>
      </c>
      <c r="B9" s="46"/>
      <c r="C9" s="46"/>
      <c r="D9" s="46"/>
      <c r="G9" s="1"/>
      <c r="H9" s="1"/>
      <c r="I9" s="5" t="s">
        <v>5</v>
      </c>
      <c r="O9" s="1"/>
    </row>
    <row r="10" spans="1:15" ht="15" customHeight="1" x14ac:dyDescent="0.25">
      <c r="B10" s="4"/>
      <c r="C10" s="4"/>
      <c r="D10" s="57"/>
      <c r="E10" s="57"/>
      <c r="F10" s="57"/>
      <c r="G10" s="1"/>
      <c r="H10" s="1"/>
      <c r="I10" s="5"/>
      <c r="J10" s="85"/>
      <c r="K10" s="85"/>
      <c r="L10" s="85"/>
      <c r="M10" s="85"/>
      <c r="N10" s="85"/>
      <c r="O10" s="85"/>
    </row>
    <row r="11" spans="1:15" ht="15" customHeight="1" thickBot="1" x14ac:dyDescent="0.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</row>
    <row r="12" spans="1:15" ht="22.5" x14ac:dyDescent="0.45">
      <c r="A12" s="62" t="str">
        <f>IF($E$3=1,"Januar",IF($E$3=2,"April",IF($E$3=3,"Juli",IF($E$3=4,"Oktober",IF($E$3=0,"Kopf ausfüllen")))))</f>
        <v>Kopf ausfüllen</v>
      </c>
      <c r="B12" s="63"/>
      <c r="C12" s="63"/>
      <c r="D12" s="64"/>
      <c r="E12" s="65"/>
      <c r="F12" s="62" t="str">
        <f>IF($E$3=1,"Februar",IF($E$3=2,"Mai",IF($E$3=3,"August",IF($E$3=4,"November",IF($E$3=0,"min. Quartal und")))))</f>
        <v>min. Quartal und</v>
      </c>
      <c r="G12" s="63"/>
      <c r="H12" s="63"/>
      <c r="I12" s="64"/>
      <c r="J12" s="65"/>
      <c r="K12" s="47" t="str">
        <f>IF($E$3=1,"März",IF($E$3=2,"Juni",IF($E$3=3,"September",IF($E$3=4,"Dezember",IF($E$3=0,"Jahr eintragen")))))</f>
        <v>Jahr eintragen</v>
      </c>
      <c r="L12" s="48"/>
      <c r="M12" s="48"/>
      <c r="N12" s="49"/>
      <c r="O12" s="50"/>
    </row>
    <row r="13" spans="1:15" ht="13.5" hidden="1" x14ac:dyDescent="0.25">
      <c r="A13" s="6"/>
      <c r="B13" s="7">
        <f>($E$3-1)*3+1</f>
        <v>-2</v>
      </c>
      <c r="C13" s="8"/>
      <c r="D13" s="8"/>
      <c r="E13" s="9"/>
      <c r="F13" s="6"/>
      <c r="G13" s="7">
        <f>($E$3-1)*3+2</f>
        <v>-1</v>
      </c>
      <c r="H13" s="7"/>
      <c r="I13" s="7"/>
      <c r="J13" s="9"/>
      <c r="K13" s="10"/>
      <c r="L13" s="7">
        <f>($E$3-1)*3+3</f>
        <v>0</v>
      </c>
      <c r="M13" s="7"/>
      <c r="N13" s="7"/>
      <c r="O13" s="9"/>
    </row>
    <row r="14" spans="1:15" x14ac:dyDescent="0.2">
      <c r="A14" s="51" t="s">
        <v>6</v>
      </c>
      <c r="B14" s="53"/>
      <c r="C14" s="54"/>
      <c r="D14" s="68" t="s">
        <v>7</v>
      </c>
      <c r="E14" s="66" t="s">
        <v>8</v>
      </c>
      <c r="F14" s="51" t="s">
        <v>6</v>
      </c>
      <c r="G14" s="58"/>
      <c r="H14" s="59"/>
      <c r="I14" s="68" t="s">
        <v>7</v>
      </c>
      <c r="J14" s="66" t="s">
        <v>8</v>
      </c>
      <c r="K14" s="51" t="s">
        <v>6</v>
      </c>
      <c r="L14" s="58"/>
      <c r="M14" s="59"/>
      <c r="N14" s="71" t="s">
        <v>7</v>
      </c>
      <c r="O14" s="66" t="s">
        <v>8</v>
      </c>
    </row>
    <row r="15" spans="1:15" ht="13.5" thickBot="1" x14ac:dyDescent="0.25">
      <c r="A15" s="52"/>
      <c r="B15" s="55"/>
      <c r="C15" s="56"/>
      <c r="D15" s="69"/>
      <c r="E15" s="67"/>
      <c r="F15" s="52"/>
      <c r="G15" s="60"/>
      <c r="H15" s="61"/>
      <c r="I15" s="69"/>
      <c r="J15" s="67"/>
      <c r="K15" s="52"/>
      <c r="L15" s="60"/>
      <c r="M15" s="61"/>
      <c r="N15" s="72"/>
      <c r="O15" s="67"/>
    </row>
    <row r="16" spans="1:15" ht="12" customHeight="1" x14ac:dyDescent="0.2">
      <c r="A16" s="11" t="e">
        <f>DATE($K$3,VLOOKUP($A$12,{"Januar",1;"Februar",2;"März",3;"April",4;"Mai",5;"Juni",6;"Juli",7;"August",8;"September",9;"Oktober",10;"November",11;"Dezember",12},2,0),1)</f>
        <v>#N/A</v>
      </c>
      <c r="B16" s="12" t="e">
        <f>MONTH(A16)</f>
        <v>#N/A</v>
      </c>
      <c r="C16" s="12" t="e">
        <f>WEEKDAY(A16)</f>
        <v>#N/A</v>
      </c>
      <c r="D16" s="13"/>
      <c r="E16" s="14"/>
      <c r="F16" s="11" t="e">
        <f>DATE($K$3,VLOOKUP($F$12,{"Januar",1;"Februar",2;"März",3;"April",4;"Mai",5;"Juni",6;"Juli",7;"August",8;"September",9;"Oktober",10;"November",11;"Dezember",12},2,0),1)</f>
        <v>#N/A</v>
      </c>
      <c r="G16" s="12" t="e">
        <f t="shared" ref="G16:G46" si="0">MONTH(F16)</f>
        <v>#N/A</v>
      </c>
      <c r="H16" s="12" t="e">
        <f t="shared" ref="H16:H46" si="1">WEEKDAY(F16)</f>
        <v>#N/A</v>
      </c>
      <c r="I16" s="13"/>
      <c r="J16" s="14"/>
      <c r="K16" s="15" t="e">
        <f>DATE($K$3,VLOOKUP($K$12,{"Januar",1;"Februar",2;"März",3;"April",4;"Mai",5;"Juni",6;"Juli",7;"August",8;"September",9;"Oktober",10;"November",11;"Dezember",12},2,0),1)</f>
        <v>#N/A</v>
      </c>
      <c r="L16" s="12" t="e">
        <f>MONTH(K16)</f>
        <v>#N/A</v>
      </c>
      <c r="M16" s="12" t="e">
        <f>WEEKDAY(K16)</f>
        <v>#N/A</v>
      </c>
      <c r="N16" s="13"/>
      <c r="O16" s="16"/>
    </row>
    <row r="17" spans="1:15" ht="12" customHeight="1" x14ac:dyDescent="0.2">
      <c r="A17" s="17" t="e">
        <f>A16+1</f>
        <v>#N/A</v>
      </c>
      <c r="B17" s="18" t="e">
        <f>MONTH(A17)</f>
        <v>#N/A</v>
      </c>
      <c r="C17" s="18" t="e">
        <f>WEEKDAY(A17)</f>
        <v>#N/A</v>
      </c>
      <c r="D17" s="19"/>
      <c r="E17" s="20"/>
      <c r="F17" s="17" t="e">
        <f t="shared" ref="F17:F45" si="2">F16+1</f>
        <v>#N/A</v>
      </c>
      <c r="G17" s="18" t="e">
        <f t="shared" si="0"/>
        <v>#N/A</v>
      </c>
      <c r="H17" s="18" t="e">
        <f t="shared" si="1"/>
        <v>#N/A</v>
      </c>
      <c r="I17" s="19"/>
      <c r="J17" s="20"/>
      <c r="K17" s="21" t="e">
        <f>K16+1</f>
        <v>#N/A</v>
      </c>
      <c r="L17" s="18" t="e">
        <f t="shared" ref="L17:L46" si="3">MONTH(K17)</f>
        <v>#N/A</v>
      </c>
      <c r="M17" s="18" t="e">
        <f t="shared" ref="M17:M45" si="4">WEEKDAY(K17)</f>
        <v>#N/A</v>
      </c>
      <c r="N17" s="19"/>
      <c r="O17" s="20"/>
    </row>
    <row r="18" spans="1:15" ht="12" customHeight="1" x14ac:dyDescent="0.2">
      <c r="A18" s="17" t="e">
        <f>A17+1</f>
        <v>#N/A</v>
      </c>
      <c r="B18" s="18" t="e">
        <f t="shared" ref="B18:B46" si="5">MONTH(A18)</f>
        <v>#N/A</v>
      </c>
      <c r="C18" s="18" t="e">
        <f t="shared" ref="C18:C46" si="6">WEEKDAY(A18)</f>
        <v>#N/A</v>
      </c>
      <c r="D18" s="19"/>
      <c r="E18" s="20"/>
      <c r="F18" s="17" t="e">
        <f t="shared" si="2"/>
        <v>#N/A</v>
      </c>
      <c r="G18" s="18" t="e">
        <f t="shared" si="0"/>
        <v>#N/A</v>
      </c>
      <c r="H18" s="18" t="e">
        <f t="shared" si="1"/>
        <v>#N/A</v>
      </c>
      <c r="I18" s="19"/>
      <c r="J18" s="20"/>
      <c r="K18" s="21" t="e">
        <f t="shared" ref="K18:K46" si="7">K17+1</f>
        <v>#N/A</v>
      </c>
      <c r="L18" s="18" t="e">
        <f t="shared" si="3"/>
        <v>#N/A</v>
      </c>
      <c r="M18" s="18" t="e">
        <f t="shared" si="4"/>
        <v>#N/A</v>
      </c>
      <c r="N18" s="19"/>
      <c r="O18" s="20"/>
    </row>
    <row r="19" spans="1:15" ht="12" customHeight="1" x14ac:dyDescent="0.2">
      <c r="A19" s="17" t="e">
        <f t="shared" ref="A19:A46" si="8">A18+1</f>
        <v>#N/A</v>
      </c>
      <c r="B19" s="18" t="e">
        <f t="shared" si="5"/>
        <v>#N/A</v>
      </c>
      <c r="C19" s="18" t="e">
        <f t="shared" si="6"/>
        <v>#N/A</v>
      </c>
      <c r="D19" s="19"/>
      <c r="E19" s="20"/>
      <c r="F19" s="17" t="e">
        <f t="shared" si="2"/>
        <v>#N/A</v>
      </c>
      <c r="G19" s="18" t="e">
        <f t="shared" si="0"/>
        <v>#N/A</v>
      </c>
      <c r="H19" s="18" t="e">
        <f t="shared" si="1"/>
        <v>#N/A</v>
      </c>
      <c r="I19" s="19"/>
      <c r="J19" s="20"/>
      <c r="K19" s="21" t="e">
        <f t="shared" si="7"/>
        <v>#N/A</v>
      </c>
      <c r="L19" s="18" t="e">
        <f t="shared" si="3"/>
        <v>#N/A</v>
      </c>
      <c r="M19" s="18" t="e">
        <f t="shared" si="4"/>
        <v>#N/A</v>
      </c>
      <c r="N19" s="19"/>
      <c r="O19" s="20"/>
    </row>
    <row r="20" spans="1:15" ht="12" customHeight="1" x14ac:dyDescent="0.2">
      <c r="A20" s="17" t="e">
        <f t="shared" si="8"/>
        <v>#N/A</v>
      </c>
      <c r="B20" s="18" t="e">
        <f t="shared" si="5"/>
        <v>#N/A</v>
      </c>
      <c r="C20" s="18" t="e">
        <f t="shared" si="6"/>
        <v>#N/A</v>
      </c>
      <c r="D20" s="19"/>
      <c r="E20" s="20"/>
      <c r="F20" s="17" t="e">
        <f t="shared" si="2"/>
        <v>#N/A</v>
      </c>
      <c r="G20" s="18" t="e">
        <f t="shared" si="0"/>
        <v>#N/A</v>
      </c>
      <c r="H20" s="18" t="e">
        <f t="shared" si="1"/>
        <v>#N/A</v>
      </c>
      <c r="I20" s="19"/>
      <c r="J20" s="20"/>
      <c r="K20" s="21" t="e">
        <f t="shared" si="7"/>
        <v>#N/A</v>
      </c>
      <c r="L20" s="18" t="e">
        <f t="shared" si="3"/>
        <v>#N/A</v>
      </c>
      <c r="M20" s="18" t="e">
        <f t="shared" si="4"/>
        <v>#N/A</v>
      </c>
      <c r="N20" s="19"/>
      <c r="O20" s="20"/>
    </row>
    <row r="21" spans="1:15" ht="12" customHeight="1" x14ac:dyDescent="0.2">
      <c r="A21" s="17" t="e">
        <f t="shared" si="8"/>
        <v>#N/A</v>
      </c>
      <c r="B21" s="18" t="e">
        <f t="shared" si="5"/>
        <v>#N/A</v>
      </c>
      <c r="C21" s="18" t="e">
        <f t="shared" si="6"/>
        <v>#N/A</v>
      </c>
      <c r="D21" s="19"/>
      <c r="E21" s="20"/>
      <c r="F21" s="17" t="e">
        <f t="shared" si="2"/>
        <v>#N/A</v>
      </c>
      <c r="G21" s="18" t="e">
        <f t="shared" si="0"/>
        <v>#N/A</v>
      </c>
      <c r="H21" s="18" t="e">
        <f t="shared" si="1"/>
        <v>#N/A</v>
      </c>
      <c r="I21" s="19"/>
      <c r="J21" s="20"/>
      <c r="K21" s="21" t="e">
        <f t="shared" si="7"/>
        <v>#N/A</v>
      </c>
      <c r="L21" s="18" t="e">
        <f t="shared" si="3"/>
        <v>#N/A</v>
      </c>
      <c r="M21" s="18" t="e">
        <f t="shared" si="4"/>
        <v>#N/A</v>
      </c>
      <c r="N21" s="19"/>
      <c r="O21" s="20"/>
    </row>
    <row r="22" spans="1:15" ht="12" customHeight="1" x14ac:dyDescent="0.2">
      <c r="A22" s="17" t="e">
        <f t="shared" si="8"/>
        <v>#N/A</v>
      </c>
      <c r="B22" s="18" t="e">
        <f t="shared" si="5"/>
        <v>#N/A</v>
      </c>
      <c r="C22" s="18" t="e">
        <f t="shared" si="6"/>
        <v>#N/A</v>
      </c>
      <c r="D22" s="19"/>
      <c r="E22" s="20"/>
      <c r="F22" s="17" t="e">
        <f t="shared" si="2"/>
        <v>#N/A</v>
      </c>
      <c r="G22" s="18" t="e">
        <f t="shared" si="0"/>
        <v>#N/A</v>
      </c>
      <c r="H22" s="18" t="e">
        <f t="shared" si="1"/>
        <v>#N/A</v>
      </c>
      <c r="I22" s="19"/>
      <c r="J22" s="20"/>
      <c r="K22" s="21" t="e">
        <f t="shared" si="7"/>
        <v>#N/A</v>
      </c>
      <c r="L22" s="18" t="e">
        <f t="shared" si="3"/>
        <v>#N/A</v>
      </c>
      <c r="M22" s="18" t="e">
        <f t="shared" si="4"/>
        <v>#N/A</v>
      </c>
      <c r="N22" s="19"/>
      <c r="O22" s="20"/>
    </row>
    <row r="23" spans="1:15" ht="12" customHeight="1" x14ac:dyDescent="0.2">
      <c r="A23" s="17" t="e">
        <f t="shared" si="8"/>
        <v>#N/A</v>
      </c>
      <c r="B23" s="18" t="e">
        <f t="shared" si="5"/>
        <v>#N/A</v>
      </c>
      <c r="C23" s="18" t="e">
        <f t="shared" si="6"/>
        <v>#N/A</v>
      </c>
      <c r="D23" s="19"/>
      <c r="E23" s="20"/>
      <c r="F23" s="17" t="e">
        <f t="shared" si="2"/>
        <v>#N/A</v>
      </c>
      <c r="G23" s="18" t="e">
        <f t="shared" si="0"/>
        <v>#N/A</v>
      </c>
      <c r="H23" s="18" t="e">
        <f t="shared" si="1"/>
        <v>#N/A</v>
      </c>
      <c r="I23" s="19"/>
      <c r="J23" s="20"/>
      <c r="K23" s="21" t="e">
        <f t="shared" si="7"/>
        <v>#N/A</v>
      </c>
      <c r="L23" s="18" t="e">
        <f t="shared" si="3"/>
        <v>#N/A</v>
      </c>
      <c r="M23" s="18" t="e">
        <f t="shared" si="4"/>
        <v>#N/A</v>
      </c>
      <c r="N23" s="19"/>
      <c r="O23" s="20"/>
    </row>
    <row r="24" spans="1:15" ht="12" customHeight="1" x14ac:dyDescent="0.2">
      <c r="A24" s="17" t="e">
        <f t="shared" si="8"/>
        <v>#N/A</v>
      </c>
      <c r="B24" s="18" t="e">
        <f t="shared" si="5"/>
        <v>#N/A</v>
      </c>
      <c r="C24" s="18" t="e">
        <f t="shared" si="6"/>
        <v>#N/A</v>
      </c>
      <c r="D24" s="19"/>
      <c r="E24" s="20"/>
      <c r="F24" s="17" t="e">
        <f t="shared" si="2"/>
        <v>#N/A</v>
      </c>
      <c r="G24" s="18" t="e">
        <f t="shared" si="0"/>
        <v>#N/A</v>
      </c>
      <c r="H24" s="18" t="e">
        <f t="shared" si="1"/>
        <v>#N/A</v>
      </c>
      <c r="I24" s="19"/>
      <c r="J24" s="20"/>
      <c r="K24" s="21" t="e">
        <f t="shared" si="7"/>
        <v>#N/A</v>
      </c>
      <c r="L24" s="18" t="e">
        <f t="shared" si="3"/>
        <v>#N/A</v>
      </c>
      <c r="M24" s="18" t="e">
        <f t="shared" si="4"/>
        <v>#N/A</v>
      </c>
      <c r="N24" s="19"/>
      <c r="O24" s="20"/>
    </row>
    <row r="25" spans="1:15" ht="12" customHeight="1" x14ac:dyDescent="0.2">
      <c r="A25" s="17" t="e">
        <f t="shared" si="8"/>
        <v>#N/A</v>
      </c>
      <c r="B25" s="18" t="e">
        <f t="shared" si="5"/>
        <v>#N/A</v>
      </c>
      <c r="C25" s="18" t="e">
        <f t="shared" si="6"/>
        <v>#N/A</v>
      </c>
      <c r="D25" s="19"/>
      <c r="E25" s="20"/>
      <c r="F25" s="17" t="e">
        <f t="shared" si="2"/>
        <v>#N/A</v>
      </c>
      <c r="G25" s="18" t="e">
        <f t="shared" si="0"/>
        <v>#N/A</v>
      </c>
      <c r="H25" s="18" t="e">
        <f t="shared" si="1"/>
        <v>#N/A</v>
      </c>
      <c r="I25" s="19"/>
      <c r="J25" s="20"/>
      <c r="K25" s="21" t="e">
        <f t="shared" si="7"/>
        <v>#N/A</v>
      </c>
      <c r="L25" s="18" t="e">
        <f t="shared" si="3"/>
        <v>#N/A</v>
      </c>
      <c r="M25" s="18" t="e">
        <f t="shared" si="4"/>
        <v>#N/A</v>
      </c>
      <c r="N25" s="19"/>
      <c r="O25" s="20"/>
    </row>
    <row r="26" spans="1:15" ht="12" customHeight="1" x14ac:dyDescent="0.2">
      <c r="A26" s="17" t="e">
        <f t="shared" si="8"/>
        <v>#N/A</v>
      </c>
      <c r="B26" s="18" t="e">
        <f t="shared" si="5"/>
        <v>#N/A</v>
      </c>
      <c r="C26" s="18" t="e">
        <f t="shared" si="6"/>
        <v>#N/A</v>
      </c>
      <c r="D26" s="19"/>
      <c r="E26" s="20"/>
      <c r="F26" s="17" t="e">
        <f t="shared" si="2"/>
        <v>#N/A</v>
      </c>
      <c r="G26" s="18" t="e">
        <f t="shared" si="0"/>
        <v>#N/A</v>
      </c>
      <c r="H26" s="18" t="e">
        <f t="shared" si="1"/>
        <v>#N/A</v>
      </c>
      <c r="I26" s="19"/>
      <c r="J26" s="20"/>
      <c r="K26" s="21" t="e">
        <f t="shared" si="7"/>
        <v>#N/A</v>
      </c>
      <c r="L26" s="18" t="e">
        <f t="shared" si="3"/>
        <v>#N/A</v>
      </c>
      <c r="M26" s="18" t="e">
        <f t="shared" si="4"/>
        <v>#N/A</v>
      </c>
      <c r="N26" s="19"/>
      <c r="O26" s="20"/>
    </row>
    <row r="27" spans="1:15" ht="12" customHeight="1" x14ac:dyDescent="0.2">
      <c r="A27" s="17" t="e">
        <f t="shared" si="8"/>
        <v>#N/A</v>
      </c>
      <c r="B27" s="18" t="e">
        <f t="shared" si="5"/>
        <v>#N/A</v>
      </c>
      <c r="C27" s="18" t="e">
        <f t="shared" si="6"/>
        <v>#N/A</v>
      </c>
      <c r="D27" s="19"/>
      <c r="E27" s="20"/>
      <c r="F27" s="17" t="e">
        <f t="shared" si="2"/>
        <v>#N/A</v>
      </c>
      <c r="G27" s="18" t="e">
        <f t="shared" si="0"/>
        <v>#N/A</v>
      </c>
      <c r="H27" s="18" t="e">
        <f t="shared" si="1"/>
        <v>#N/A</v>
      </c>
      <c r="I27" s="19"/>
      <c r="J27" s="20"/>
      <c r="K27" s="21" t="e">
        <f t="shared" si="7"/>
        <v>#N/A</v>
      </c>
      <c r="L27" s="18" t="e">
        <f t="shared" si="3"/>
        <v>#N/A</v>
      </c>
      <c r="M27" s="18" t="e">
        <f t="shared" si="4"/>
        <v>#N/A</v>
      </c>
      <c r="N27" s="19"/>
      <c r="O27" s="20"/>
    </row>
    <row r="28" spans="1:15" ht="12" customHeight="1" x14ac:dyDescent="0.2">
      <c r="A28" s="17" t="e">
        <f t="shared" si="8"/>
        <v>#N/A</v>
      </c>
      <c r="B28" s="18" t="e">
        <f t="shared" si="5"/>
        <v>#N/A</v>
      </c>
      <c r="C28" s="18" t="e">
        <f t="shared" si="6"/>
        <v>#N/A</v>
      </c>
      <c r="D28" s="19"/>
      <c r="E28" s="20"/>
      <c r="F28" s="17" t="e">
        <f t="shared" si="2"/>
        <v>#N/A</v>
      </c>
      <c r="G28" s="18" t="e">
        <f t="shared" si="0"/>
        <v>#N/A</v>
      </c>
      <c r="H28" s="18" t="e">
        <f t="shared" si="1"/>
        <v>#N/A</v>
      </c>
      <c r="I28" s="19"/>
      <c r="J28" s="20"/>
      <c r="K28" s="21" t="e">
        <f t="shared" si="7"/>
        <v>#N/A</v>
      </c>
      <c r="L28" s="18" t="e">
        <f t="shared" si="3"/>
        <v>#N/A</v>
      </c>
      <c r="M28" s="18" t="e">
        <f t="shared" si="4"/>
        <v>#N/A</v>
      </c>
      <c r="N28" s="19"/>
      <c r="O28" s="20"/>
    </row>
    <row r="29" spans="1:15" ht="12" customHeight="1" x14ac:dyDescent="0.2">
      <c r="A29" s="17" t="e">
        <f t="shared" si="8"/>
        <v>#N/A</v>
      </c>
      <c r="B29" s="18" t="e">
        <f t="shared" si="5"/>
        <v>#N/A</v>
      </c>
      <c r="C29" s="18" t="e">
        <f t="shared" si="6"/>
        <v>#N/A</v>
      </c>
      <c r="D29" s="19"/>
      <c r="E29" s="20"/>
      <c r="F29" s="17" t="e">
        <f t="shared" si="2"/>
        <v>#N/A</v>
      </c>
      <c r="G29" s="18" t="e">
        <f t="shared" si="0"/>
        <v>#N/A</v>
      </c>
      <c r="H29" s="18" t="e">
        <f t="shared" si="1"/>
        <v>#N/A</v>
      </c>
      <c r="I29" s="19"/>
      <c r="J29" s="20"/>
      <c r="K29" s="21" t="e">
        <f t="shared" si="7"/>
        <v>#N/A</v>
      </c>
      <c r="L29" s="18" t="e">
        <f t="shared" si="3"/>
        <v>#N/A</v>
      </c>
      <c r="M29" s="18" t="e">
        <f t="shared" si="4"/>
        <v>#N/A</v>
      </c>
      <c r="N29" s="19"/>
      <c r="O29" s="20"/>
    </row>
    <row r="30" spans="1:15" ht="12" customHeight="1" x14ac:dyDescent="0.2">
      <c r="A30" s="17" t="e">
        <f t="shared" si="8"/>
        <v>#N/A</v>
      </c>
      <c r="B30" s="18" t="e">
        <f t="shared" si="5"/>
        <v>#N/A</v>
      </c>
      <c r="C30" s="18" t="e">
        <f t="shared" si="6"/>
        <v>#N/A</v>
      </c>
      <c r="D30" s="19"/>
      <c r="E30" s="20"/>
      <c r="F30" s="17" t="e">
        <f t="shared" si="2"/>
        <v>#N/A</v>
      </c>
      <c r="G30" s="18" t="e">
        <f t="shared" si="0"/>
        <v>#N/A</v>
      </c>
      <c r="H30" s="18" t="e">
        <f t="shared" si="1"/>
        <v>#N/A</v>
      </c>
      <c r="I30" s="19"/>
      <c r="J30" s="20"/>
      <c r="K30" s="21" t="e">
        <f t="shared" si="7"/>
        <v>#N/A</v>
      </c>
      <c r="L30" s="18" t="e">
        <f t="shared" si="3"/>
        <v>#N/A</v>
      </c>
      <c r="M30" s="18" t="e">
        <f t="shared" si="4"/>
        <v>#N/A</v>
      </c>
      <c r="N30" s="19"/>
      <c r="O30" s="20"/>
    </row>
    <row r="31" spans="1:15" ht="12" customHeight="1" x14ac:dyDescent="0.2">
      <c r="A31" s="17" t="e">
        <f t="shared" si="8"/>
        <v>#N/A</v>
      </c>
      <c r="B31" s="18" t="e">
        <f t="shared" si="5"/>
        <v>#N/A</v>
      </c>
      <c r="C31" s="18" t="e">
        <f t="shared" si="6"/>
        <v>#N/A</v>
      </c>
      <c r="D31" s="19"/>
      <c r="E31" s="20"/>
      <c r="F31" s="17" t="e">
        <f t="shared" si="2"/>
        <v>#N/A</v>
      </c>
      <c r="G31" s="18" t="e">
        <f t="shared" si="0"/>
        <v>#N/A</v>
      </c>
      <c r="H31" s="18" t="e">
        <f t="shared" si="1"/>
        <v>#N/A</v>
      </c>
      <c r="I31" s="19"/>
      <c r="J31" s="20"/>
      <c r="K31" s="21" t="e">
        <f t="shared" si="7"/>
        <v>#N/A</v>
      </c>
      <c r="L31" s="18" t="e">
        <f t="shared" si="3"/>
        <v>#N/A</v>
      </c>
      <c r="M31" s="18" t="e">
        <f t="shared" si="4"/>
        <v>#N/A</v>
      </c>
      <c r="N31" s="19"/>
      <c r="O31" s="20"/>
    </row>
    <row r="32" spans="1:15" ht="12" customHeight="1" x14ac:dyDescent="0.2">
      <c r="A32" s="17" t="e">
        <f t="shared" si="8"/>
        <v>#N/A</v>
      </c>
      <c r="B32" s="18" t="e">
        <f t="shared" si="5"/>
        <v>#N/A</v>
      </c>
      <c r="C32" s="18" t="e">
        <f t="shared" si="6"/>
        <v>#N/A</v>
      </c>
      <c r="D32" s="19"/>
      <c r="E32" s="20"/>
      <c r="F32" s="17" t="e">
        <f t="shared" si="2"/>
        <v>#N/A</v>
      </c>
      <c r="G32" s="18" t="e">
        <f t="shared" si="0"/>
        <v>#N/A</v>
      </c>
      <c r="H32" s="18" t="e">
        <f t="shared" si="1"/>
        <v>#N/A</v>
      </c>
      <c r="I32" s="19"/>
      <c r="J32" s="20"/>
      <c r="K32" s="21" t="e">
        <f t="shared" si="7"/>
        <v>#N/A</v>
      </c>
      <c r="L32" s="18" t="e">
        <f t="shared" si="3"/>
        <v>#N/A</v>
      </c>
      <c r="M32" s="18" t="e">
        <f t="shared" si="4"/>
        <v>#N/A</v>
      </c>
      <c r="N32" s="19"/>
      <c r="O32" s="20"/>
    </row>
    <row r="33" spans="1:15" ht="12" customHeight="1" x14ac:dyDescent="0.2">
      <c r="A33" s="17" t="e">
        <f t="shared" si="8"/>
        <v>#N/A</v>
      </c>
      <c r="B33" s="18" t="e">
        <f t="shared" si="5"/>
        <v>#N/A</v>
      </c>
      <c r="C33" s="18" t="e">
        <f t="shared" si="6"/>
        <v>#N/A</v>
      </c>
      <c r="D33" s="19"/>
      <c r="E33" s="20"/>
      <c r="F33" s="17" t="e">
        <f t="shared" si="2"/>
        <v>#N/A</v>
      </c>
      <c r="G33" s="18" t="e">
        <f t="shared" si="0"/>
        <v>#N/A</v>
      </c>
      <c r="H33" s="18" t="e">
        <f t="shared" si="1"/>
        <v>#N/A</v>
      </c>
      <c r="I33" s="19"/>
      <c r="J33" s="20"/>
      <c r="K33" s="21" t="e">
        <f t="shared" si="7"/>
        <v>#N/A</v>
      </c>
      <c r="L33" s="18" t="e">
        <f t="shared" si="3"/>
        <v>#N/A</v>
      </c>
      <c r="M33" s="18" t="e">
        <f t="shared" si="4"/>
        <v>#N/A</v>
      </c>
      <c r="N33" s="19"/>
      <c r="O33" s="20"/>
    </row>
    <row r="34" spans="1:15" ht="12" customHeight="1" x14ac:dyDescent="0.2">
      <c r="A34" s="17" t="e">
        <f t="shared" si="8"/>
        <v>#N/A</v>
      </c>
      <c r="B34" s="18" t="e">
        <f t="shared" si="5"/>
        <v>#N/A</v>
      </c>
      <c r="C34" s="18" t="e">
        <f t="shared" si="6"/>
        <v>#N/A</v>
      </c>
      <c r="D34" s="19"/>
      <c r="E34" s="20"/>
      <c r="F34" s="17" t="e">
        <f t="shared" si="2"/>
        <v>#N/A</v>
      </c>
      <c r="G34" s="18" t="e">
        <f t="shared" si="0"/>
        <v>#N/A</v>
      </c>
      <c r="H34" s="18" t="e">
        <f t="shared" si="1"/>
        <v>#N/A</v>
      </c>
      <c r="I34" s="19"/>
      <c r="J34" s="20"/>
      <c r="K34" s="21" t="e">
        <f t="shared" si="7"/>
        <v>#N/A</v>
      </c>
      <c r="L34" s="18" t="e">
        <f t="shared" si="3"/>
        <v>#N/A</v>
      </c>
      <c r="M34" s="18" t="e">
        <f t="shared" si="4"/>
        <v>#N/A</v>
      </c>
      <c r="N34" s="19"/>
      <c r="O34" s="20"/>
    </row>
    <row r="35" spans="1:15" ht="12" customHeight="1" x14ac:dyDescent="0.2">
      <c r="A35" s="17" t="e">
        <f t="shared" si="8"/>
        <v>#N/A</v>
      </c>
      <c r="B35" s="18" t="e">
        <f t="shared" si="5"/>
        <v>#N/A</v>
      </c>
      <c r="C35" s="18" t="e">
        <f t="shared" si="6"/>
        <v>#N/A</v>
      </c>
      <c r="D35" s="19"/>
      <c r="E35" s="20"/>
      <c r="F35" s="17" t="e">
        <f t="shared" si="2"/>
        <v>#N/A</v>
      </c>
      <c r="G35" s="18" t="e">
        <f t="shared" si="0"/>
        <v>#N/A</v>
      </c>
      <c r="H35" s="18" t="e">
        <f t="shared" si="1"/>
        <v>#N/A</v>
      </c>
      <c r="I35" s="19"/>
      <c r="J35" s="20"/>
      <c r="K35" s="21" t="e">
        <f t="shared" si="7"/>
        <v>#N/A</v>
      </c>
      <c r="L35" s="18" t="e">
        <f t="shared" si="3"/>
        <v>#N/A</v>
      </c>
      <c r="M35" s="18" t="e">
        <f t="shared" si="4"/>
        <v>#N/A</v>
      </c>
      <c r="N35" s="19"/>
      <c r="O35" s="20"/>
    </row>
    <row r="36" spans="1:15" ht="12" customHeight="1" x14ac:dyDescent="0.2">
      <c r="A36" s="17" t="e">
        <f t="shared" si="8"/>
        <v>#N/A</v>
      </c>
      <c r="B36" s="18" t="e">
        <f t="shared" si="5"/>
        <v>#N/A</v>
      </c>
      <c r="C36" s="18" t="e">
        <f t="shared" si="6"/>
        <v>#N/A</v>
      </c>
      <c r="D36" s="19"/>
      <c r="E36" s="20"/>
      <c r="F36" s="17" t="e">
        <f t="shared" si="2"/>
        <v>#N/A</v>
      </c>
      <c r="G36" s="18" t="e">
        <f t="shared" si="0"/>
        <v>#N/A</v>
      </c>
      <c r="H36" s="18" t="e">
        <f t="shared" si="1"/>
        <v>#N/A</v>
      </c>
      <c r="I36" s="19"/>
      <c r="J36" s="20"/>
      <c r="K36" s="21" t="e">
        <f t="shared" si="7"/>
        <v>#N/A</v>
      </c>
      <c r="L36" s="18" t="e">
        <f t="shared" si="3"/>
        <v>#N/A</v>
      </c>
      <c r="M36" s="18" t="e">
        <f t="shared" si="4"/>
        <v>#N/A</v>
      </c>
      <c r="N36" s="19"/>
      <c r="O36" s="20"/>
    </row>
    <row r="37" spans="1:15" ht="12" customHeight="1" x14ac:dyDescent="0.2">
      <c r="A37" s="17" t="e">
        <f t="shared" si="8"/>
        <v>#N/A</v>
      </c>
      <c r="B37" s="18" t="e">
        <f t="shared" si="5"/>
        <v>#N/A</v>
      </c>
      <c r="C37" s="18" t="e">
        <f t="shared" si="6"/>
        <v>#N/A</v>
      </c>
      <c r="D37" s="19"/>
      <c r="E37" s="20"/>
      <c r="F37" s="17" t="e">
        <f t="shared" si="2"/>
        <v>#N/A</v>
      </c>
      <c r="G37" s="18" t="e">
        <f t="shared" si="0"/>
        <v>#N/A</v>
      </c>
      <c r="H37" s="18" t="e">
        <f t="shared" si="1"/>
        <v>#N/A</v>
      </c>
      <c r="I37" s="19"/>
      <c r="J37" s="20"/>
      <c r="K37" s="21" t="e">
        <f t="shared" si="7"/>
        <v>#N/A</v>
      </c>
      <c r="L37" s="18" t="e">
        <f t="shared" si="3"/>
        <v>#N/A</v>
      </c>
      <c r="M37" s="18" t="e">
        <f t="shared" si="4"/>
        <v>#N/A</v>
      </c>
      <c r="N37" s="19"/>
      <c r="O37" s="20"/>
    </row>
    <row r="38" spans="1:15" ht="12" customHeight="1" x14ac:dyDescent="0.2">
      <c r="A38" s="17" t="e">
        <f t="shared" si="8"/>
        <v>#N/A</v>
      </c>
      <c r="B38" s="18" t="e">
        <f t="shared" si="5"/>
        <v>#N/A</v>
      </c>
      <c r="C38" s="18" t="e">
        <f t="shared" si="6"/>
        <v>#N/A</v>
      </c>
      <c r="D38" s="19"/>
      <c r="E38" s="20"/>
      <c r="F38" s="17" t="e">
        <f t="shared" si="2"/>
        <v>#N/A</v>
      </c>
      <c r="G38" s="18" t="e">
        <f t="shared" si="0"/>
        <v>#N/A</v>
      </c>
      <c r="H38" s="18" t="e">
        <f t="shared" si="1"/>
        <v>#N/A</v>
      </c>
      <c r="I38" s="19"/>
      <c r="J38" s="20"/>
      <c r="K38" s="21" t="e">
        <f t="shared" si="7"/>
        <v>#N/A</v>
      </c>
      <c r="L38" s="18" t="e">
        <f t="shared" si="3"/>
        <v>#N/A</v>
      </c>
      <c r="M38" s="18" t="e">
        <f t="shared" si="4"/>
        <v>#N/A</v>
      </c>
      <c r="N38" s="19"/>
      <c r="O38" s="20"/>
    </row>
    <row r="39" spans="1:15" ht="12" customHeight="1" x14ac:dyDescent="0.2">
      <c r="A39" s="17" t="e">
        <f t="shared" si="8"/>
        <v>#N/A</v>
      </c>
      <c r="B39" s="18" t="e">
        <f t="shared" si="5"/>
        <v>#N/A</v>
      </c>
      <c r="C39" s="18" t="e">
        <f t="shared" si="6"/>
        <v>#N/A</v>
      </c>
      <c r="D39" s="19"/>
      <c r="E39" s="20"/>
      <c r="F39" s="17" t="e">
        <f t="shared" si="2"/>
        <v>#N/A</v>
      </c>
      <c r="G39" s="18" t="e">
        <f t="shared" si="0"/>
        <v>#N/A</v>
      </c>
      <c r="H39" s="18" t="e">
        <f t="shared" si="1"/>
        <v>#N/A</v>
      </c>
      <c r="I39" s="19"/>
      <c r="J39" s="20"/>
      <c r="K39" s="21" t="e">
        <f t="shared" si="7"/>
        <v>#N/A</v>
      </c>
      <c r="L39" s="18" t="e">
        <f t="shared" si="3"/>
        <v>#N/A</v>
      </c>
      <c r="M39" s="18" t="e">
        <f t="shared" si="4"/>
        <v>#N/A</v>
      </c>
      <c r="N39" s="19"/>
      <c r="O39" s="20"/>
    </row>
    <row r="40" spans="1:15" ht="12" customHeight="1" x14ac:dyDescent="0.2">
      <c r="A40" s="17" t="e">
        <f t="shared" si="8"/>
        <v>#N/A</v>
      </c>
      <c r="B40" s="18" t="e">
        <f t="shared" si="5"/>
        <v>#N/A</v>
      </c>
      <c r="C40" s="18" t="e">
        <f t="shared" si="6"/>
        <v>#N/A</v>
      </c>
      <c r="D40" s="19"/>
      <c r="E40" s="20"/>
      <c r="F40" s="17" t="e">
        <f t="shared" si="2"/>
        <v>#N/A</v>
      </c>
      <c r="G40" s="18" t="e">
        <f t="shared" si="0"/>
        <v>#N/A</v>
      </c>
      <c r="H40" s="18" t="e">
        <f t="shared" si="1"/>
        <v>#N/A</v>
      </c>
      <c r="I40" s="19"/>
      <c r="J40" s="20"/>
      <c r="K40" s="21" t="e">
        <f t="shared" si="7"/>
        <v>#N/A</v>
      </c>
      <c r="L40" s="18" t="e">
        <f t="shared" si="3"/>
        <v>#N/A</v>
      </c>
      <c r="M40" s="18" t="e">
        <f t="shared" si="4"/>
        <v>#N/A</v>
      </c>
      <c r="N40" s="19"/>
      <c r="O40" s="20"/>
    </row>
    <row r="41" spans="1:15" ht="12" customHeight="1" x14ac:dyDescent="0.2">
      <c r="A41" s="17" t="e">
        <f t="shared" si="8"/>
        <v>#N/A</v>
      </c>
      <c r="B41" s="18" t="e">
        <f t="shared" si="5"/>
        <v>#N/A</v>
      </c>
      <c r="C41" s="18" t="e">
        <f t="shared" si="6"/>
        <v>#N/A</v>
      </c>
      <c r="D41" s="19"/>
      <c r="E41" s="20"/>
      <c r="F41" s="17" t="e">
        <f t="shared" si="2"/>
        <v>#N/A</v>
      </c>
      <c r="G41" s="18" t="e">
        <f t="shared" si="0"/>
        <v>#N/A</v>
      </c>
      <c r="H41" s="18" t="e">
        <f t="shared" si="1"/>
        <v>#N/A</v>
      </c>
      <c r="I41" s="19"/>
      <c r="J41" s="20"/>
      <c r="K41" s="21" t="e">
        <f t="shared" si="7"/>
        <v>#N/A</v>
      </c>
      <c r="L41" s="18" t="e">
        <f t="shared" si="3"/>
        <v>#N/A</v>
      </c>
      <c r="M41" s="18" t="e">
        <f t="shared" si="4"/>
        <v>#N/A</v>
      </c>
      <c r="N41" s="19"/>
      <c r="O41" s="20"/>
    </row>
    <row r="42" spans="1:15" ht="12" customHeight="1" x14ac:dyDescent="0.2">
      <c r="A42" s="17" t="e">
        <f t="shared" si="8"/>
        <v>#N/A</v>
      </c>
      <c r="B42" s="18" t="e">
        <f t="shared" si="5"/>
        <v>#N/A</v>
      </c>
      <c r="C42" s="18" t="e">
        <f t="shared" si="6"/>
        <v>#N/A</v>
      </c>
      <c r="D42" s="19"/>
      <c r="E42" s="20"/>
      <c r="F42" s="17" t="e">
        <f t="shared" si="2"/>
        <v>#N/A</v>
      </c>
      <c r="G42" s="18" t="e">
        <f t="shared" si="0"/>
        <v>#N/A</v>
      </c>
      <c r="H42" s="18" t="e">
        <f t="shared" si="1"/>
        <v>#N/A</v>
      </c>
      <c r="I42" s="19"/>
      <c r="J42" s="20"/>
      <c r="K42" s="21" t="e">
        <f t="shared" si="7"/>
        <v>#N/A</v>
      </c>
      <c r="L42" s="18" t="e">
        <f t="shared" si="3"/>
        <v>#N/A</v>
      </c>
      <c r="M42" s="18" t="e">
        <f t="shared" si="4"/>
        <v>#N/A</v>
      </c>
      <c r="N42" s="19"/>
      <c r="O42" s="20"/>
    </row>
    <row r="43" spans="1:15" ht="12" customHeight="1" x14ac:dyDescent="0.2">
      <c r="A43" s="17" t="e">
        <f t="shared" si="8"/>
        <v>#N/A</v>
      </c>
      <c r="B43" s="18" t="e">
        <f t="shared" si="5"/>
        <v>#N/A</v>
      </c>
      <c r="C43" s="18" t="e">
        <f t="shared" si="6"/>
        <v>#N/A</v>
      </c>
      <c r="D43" s="19"/>
      <c r="E43" s="20"/>
      <c r="F43" s="17" t="e">
        <f t="shared" si="2"/>
        <v>#N/A</v>
      </c>
      <c r="G43" s="18" t="e">
        <f t="shared" si="0"/>
        <v>#N/A</v>
      </c>
      <c r="H43" s="18" t="e">
        <f t="shared" si="1"/>
        <v>#N/A</v>
      </c>
      <c r="I43" s="19"/>
      <c r="J43" s="20"/>
      <c r="K43" s="21" t="e">
        <f t="shared" si="7"/>
        <v>#N/A</v>
      </c>
      <c r="L43" s="18" t="e">
        <f t="shared" si="3"/>
        <v>#N/A</v>
      </c>
      <c r="M43" s="18" t="e">
        <f t="shared" si="4"/>
        <v>#N/A</v>
      </c>
      <c r="N43" s="19"/>
      <c r="O43" s="20"/>
    </row>
    <row r="44" spans="1:15" ht="12" customHeight="1" x14ac:dyDescent="0.2">
      <c r="A44" s="17" t="e">
        <f t="shared" si="8"/>
        <v>#N/A</v>
      </c>
      <c r="B44" s="18" t="e">
        <f t="shared" si="5"/>
        <v>#N/A</v>
      </c>
      <c r="C44" s="18" t="e">
        <f t="shared" si="6"/>
        <v>#N/A</v>
      </c>
      <c r="D44" s="19"/>
      <c r="E44" s="20"/>
      <c r="F44" s="17" t="e">
        <f t="shared" si="2"/>
        <v>#N/A</v>
      </c>
      <c r="G44" s="18" t="e">
        <f t="shared" si="0"/>
        <v>#N/A</v>
      </c>
      <c r="H44" s="18" t="e">
        <f t="shared" si="1"/>
        <v>#N/A</v>
      </c>
      <c r="I44" s="19"/>
      <c r="J44" s="20"/>
      <c r="K44" s="21" t="e">
        <f t="shared" si="7"/>
        <v>#N/A</v>
      </c>
      <c r="L44" s="18" t="e">
        <f t="shared" si="3"/>
        <v>#N/A</v>
      </c>
      <c r="M44" s="18" t="e">
        <f t="shared" si="4"/>
        <v>#N/A</v>
      </c>
      <c r="N44" s="19"/>
      <c r="O44" s="20"/>
    </row>
    <row r="45" spans="1:15" ht="12" customHeight="1" x14ac:dyDescent="0.2">
      <c r="A45" s="17" t="e">
        <f t="shared" si="8"/>
        <v>#N/A</v>
      </c>
      <c r="B45" s="18" t="e">
        <f t="shared" si="5"/>
        <v>#N/A</v>
      </c>
      <c r="C45" s="18" t="e">
        <f t="shared" si="6"/>
        <v>#N/A</v>
      </c>
      <c r="D45" s="19"/>
      <c r="E45" s="20"/>
      <c r="F45" s="17" t="e">
        <f t="shared" si="2"/>
        <v>#N/A</v>
      </c>
      <c r="G45" s="18" t="e">
        <f t="shared" si="0"/>
        <v>#N/A</v>
      </c>
      <c r="H45" s="18" t="e">
        <f t="shared" si="1"/>
        <v>#N/A</v>
      </c>
      <c r="I45" s="19"/>
      <c r="J45" s="20"/>
      <c r="K45" s="21" t="e">
        <f t="shared" si="7"/>
        <v>#N/A</v>
      </c>
      <c r="L45" s="18" t="e">
        <f t="shared" si="3"/>
        <v>#N/A</v>
      </c>
      <c r="M45" s="18" t="e">
        <f t="shared" si="4"/>
        <v>#N/A</v>
      </c>
      <c r="N45" s="19"/>
      <c r="O45" s="20"/>
    </row>
    <row r="46" spans="1:15" ht="12" customHeight="1" thickBot="1" x14ac:dyDescent="0.25">
      <c r="A46" s="22" t="e">
        <f t="shared" si="8"/>
        <v>#N/A</v>
      </c>
      <c r="B46" s="23" t="e">
        <f t="shared" si="5"/>
        <v>#N/A</v>
      </c>
      <c r="C46" s="23" t="e">
        <f t="shared" si="6"/>
        <v>#N/A</v>
      </c>
      <c r="D46" s="24"/>
      <c r="E46" s="25"/>
      <c r="F46" s="22" t="e">
        <f>F45+1</f>
        <v>#N/A</v>
      </c>
      <c r="G46" s="23" t="e">
        <f t="shared" si="0"/>
        <v>#N/A</v>
      </c>
      <c r="H46" s="23" t="e">
        <f t="shared" si="1"/>
        <v>#N/A</v>
      </c>
      <c r="I46" s="24"/>
      <c r="J46" s="25"/>
      <c r="K46" s="26" t="e">
        <f t="shared" si="7"/>
        <v>#N/A</v>
      </c>
      <c r="L46" s="23" t="e">
        <f t="shared" si="3"/>
        <v>#N/A</v>
      </c>
      <c r="M46" s="23" t="e">
        <f>WEEKDAY(K46)</f>
        <v>#N/A</v>
      </c>
      <c r="N46" s="24"/>
      <c r="O46" s="25"/>
    </row>
    <row r="47" spans="1:15" ht="15.75" customHeight="1" thickBot="1" x14ac:dyDescent="0.25">
      <c r="A47" s="74" t="s">
        <v>9</v>
      </c>
      <c r="B47" s="75"/>
      <c r="C47" s="75"/>
      <c r="D47" s="76"/>
      <c r="E47" s="32">
        <f>SUM(E16:E46)</f>
        <v>0</v>
      </c>
      <c r="F47" s="77" t="s">
        <v>9</v>
      </c>
      <c r="G47" s="78"/>
      <c r="H47" s="78"/>
      <c r="I47" s="79"/>
      <c r="J47" s="32">
        <f>SUM(J16:J46)</f>
        <v>0</v>
      </c>
      <c r="K47" s="77" t="s">
        <v>9</v>
      </c>
      <c r="L47" s="78"/>
      <c r="M47" s="78"/>
      <c r="N47" s="79"/>
      <c r="O47" s="32">
        <f>SUM(O16:O46)</f>
        <v>0</v>
      </c>
    </row>
    <row r="48" spans="1:15" ht="17.25" customHeight="1" thickBot="1" x14ac:dyDescent="0.25">
      <c r="A48" s="77" t="s">
        <v>10</v>
      </c>
      <c r="B48" s="78"/>
      <c r="C48" s="78"/>
      <c r="D48" s="79"/>
      <c r="E48" s="33">
        <f>N53*E47</f>
        <v>0</v>
      </c>
      <c r="F48" s="77" t="s">
        <v>10</v>
      </c>
      <c r="G48" s="78"/>
      <c r="H48" s="78"/>
      <c r="I48" s="79"/>
      <c r="J48" s="33">
        <f>N53*J47</f>
        <v>0</v>
      </c>
      <c r="K48" s="77" t="s">
        <v>10</v>
      </c>
      <c r="L48" s="78"/>
      <c r="M48" s="78"/>
      <c r="N48" s="79"/>
      <c r="O48" s="33">
        <f>N53*O47</f>
        <v>0</v>
      </c>
    </row>
    <row r="49" spans="1:15" ht="14.25" thickBot="1" x14ac:dyDescent="0.3">
      <c r="O49" s="1"/>
    </row>
    <row r="50" spans="1:15" ht="32.25" customHeight="1" thickBot="1" x14ac:dyDescent="0.25">
      <c r="A50" s="40" t="s">
        <v>41</v>
      </c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2"/>
    </row>
    <row r="51" spans="1:15" ht="13.5" x14ac:dyDescent="0.25">
      <c r="O51" s="1"/>
    </row>
    <row r="52" spans="1:15" ht="13.5" x14ac:dyDescent="0.25">
      <c r="A52" s="1"/>
      <c r="B52" s="1"/>
      <c r="C52" s="1"/>
      <c r="D52" s="1"/>
      <c r="E52" s="1"/>
      <c r="F52" s="1"/>
      <c r="G52" s="1"/>
      <c r="H52" s="1"/>
      <c r="I52" s="80" t="s">
        <v>11</v>
      </c>
      <c r="J52" s="80"/>
      <c r="K52" s="80"/>
      <c r="L52" s="27"/>
      <c r="M52" s="27"/>
      <c r="N52" s="36">
        <f>O47+J47+E47</f>
        <v>0</v>
      </c>
      <c r="O52" s="1"/>
    </row>
    <row r="53" spans="1:15" ht="13.5" x14ac:dyDescent="0.25">
      <c r="A53" s="70"/>
      <c r="B53" s="70"/>
      <c r="C53" s="70"/>
      <c r="D53" s="70"/>
      <c r="E53" s="70"/>
      <c r="F53" s="1"/>
      <c r="G53" s="1"/>
      <c r="H53" s="1"/>
      <c r="I53" s="73" t="s">
        <v>12</v>
      </c>
      <c r="J53" s="73"/>
      <c r="K53" s="73"/>
      <c r="L53" s="27"/>
      <c r="M53" s="27"/>
      <c r="N53" s="34" t="str">
        <f>IF(D10=D62,3,IF(D10=D63,7,IF(D10=D64,10,"0")))</f>
        <v>0</v>
      </c>
      <c r="O53" s="1"/>
    </row>
    <row r="54" spans="1:15" ht="14.25" thickBot="1" x14ac:dyDescent="0.3">
      <c r="A54" s="43" t="s">
        <v>13</v>
      </c>
      <c r="B54" s="44"/>
      <c r="C54" s="44"/>
      <c r="D54" s="43"/>
      <c r="E54" s="43"/>
      <c r="F54" s="1"/>
      <c r="G54" s="1"/>
      <c r="H54" s="1"/>
      <c r="I54" s="37"/>
      <c r="J54" s="45" t="s">
        <v>14</v>
      </c>
      <c r="K54" s="45"/>
      <c r="L54" s="28"/>
      <c r="M54" s="28"/>
      <c r="N54" s="35">
        <f>N52*N53</f>
        <v>0</v>
      </c>
      <c r="O54" s="1"/>
    </row>
    <row r="55" spans="1:15" ht="14.25" thickTop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</row>
    <row r="56" spans="1:15" ht="13.5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</row>
    <row r="57" spans="1:15" ht="13.5" x14ac:dyDescent="0.25">
      <c r="A57" s="70"/>
      <c r="B57" s="70"/>
      <c r="C57" s="70"/>
      <c r="D57" s="70"/>
      <c r="E57" s="70"/>
      <c r="F57" s="1"/>
      <c r="G57" s="1"/>
      <c r="H57" s="1"/>
      <c r="I57" s="70"/>
      <c r="J57" s="70"/>
      <c r="K57" s="70"/>
      <c r="L57" s="70"/>
      <c r="M57" s="70"/>
      <c r="N57" s="70"/>
      <c r="O57" s="70"/>
    </row>
    <row r="58" spans="1:15" ht="13.5" x14ac:dyDescent="0.25">
      <c r="A58" s="43" t="s">
        <v>15</v>
      </c>
      <c r="B58" s="43"/>
      <c r="C58" s="43"/>
      <c r="D58" s="43"/>
      <c r="E58" s="43"/>
      <c r="F58" s="1"/>
      <c r="G58" s="1"/>
      <c r="H58" s="1"/>
      <c r="I58" s="44" t="s">
        <v>16</v>
      </c>
      <c r="J58" s="44"/>
      <c r="K58" s="44"/>
      <c r="L58" s="44"/>
      <c r="M58" s="44"/>
      <c r="N58" s="44"/>
      <c r="O58" s="44"/>
    </row>
    <row r="61" spans="1:15" ht="12" customHeight="1" x14ac:dyDescent="0.2"/>
    <row r="62" spans="1:15" hidden="1" x14ac:dyDescent="0.2">
      <c r="D62" t="s">
        <v>39</v>
      </c>
    </row>
    <row r="63" spans="1:15" hidden="1" x14ac:dyDescent="0.2">
      <c r="D63" t="s">
        <v>38</v>
      </c>
    </row>
    <row r="64" spans="1:15" hidden="1" x14ac:dyDescent="0.2">
      <c r="D64" t="s">
        <v>40</v>
      </c>
    </row>
  </sheetData>
  <sheetProtection algorithmName="SHA-512" hashValue="Ls4wwXEIzjkjnH+KJ6b4Z3CgwrBuiukwKyu4cWtL3TQNj4X2yeKBbBR5Ip+LvMewp4jmCKhK4vAYXhLOnYFt/A==" saltValue="7/2q3FOPaAAO1rRfWIJbuA==" spinCount="100000" sheet="1" objects="1" scenarios="1" selectLockedCells="1"/>
  <protectedRanges>
    <protectedRange sqref="N16:O46 I16:J46 D16:E46 M10:N10 E3 K3:N3 D8:F8 J8:N8 J6:N6 N53 D6:F6 B7:C7" name="Bereich1"/>
  </protectedRanges>
  <mergeCells count="42">
    <mergeCell ref="L14:M15"/>
    <mergeCell ref="A1:O1"/>
    <mergeCell ref="A7:D7"/>
    <mergeCell ref="D8:F8"/>
    <mergeCell ref="I3:J3"/>
    <mergeCell ref="D6:F6"/>
    <mergeCell ref="K3:N3"/>
    <mergeCell ref="J6:O6"/>
    <mergeCell ref="J8:O8"/>
    <mergeCell ref="J10:O10"/>
    <mergeCell ref="A57:E57"/>
    <mergeCell ref="A58:E58"/>
    <mergeCell ref="I58:O58"/>
    <mergeCell ref="I57:O57"/>
    <mergeCell ref="N14:N15"/>
    <mergeCell ref="D14:D15"/>
    <mergeCell ref="J14:J15"/>
    <mergeCell ref="A53:E53"/>
    <mergeCell ref="I53:K53"/>
    <mergeCell ref="A47:D47"/>
    <mergeCell ref="F47:I47"/>
    <mergeCell ref="K47:N47"/>
    <mergeCell ref="A48:D48"/>
    <mergeCell ref="F48:I48"/>
    <mergeCell ref="K48:N48"/>
    <mergeCell ref="I52:K52"/>
    <mergeCell ref="A50:O50"/>
    <mergeCell ref="A54:E54"/>
    <mergeCell ref="J54:K54"/>
    <mergeCell ref="A9:D9"/>
    <mergeCell ref="K12:O12"/>
    <mergeCell ref="A14:A15"/>
    <mergeCell ref="B14:C15"/>
    <mergeCell ref="D10:F10"/>
    <mergeCell ref="F14:F15"/>
    <mergeCell ref="G14:H15"/>
    <mergeCell ref="A12:E12"/>
    <mergeCell ref="F12:J12"/>
    <mergeCell ref="E14:E15"/>
    <mergeCell ref="O14:O15"/>
    <mergeCell ref="I14:I15"/>
    <mergeCell ref="K14:K15"/>
  </mergeCells>
  <phoneticPr fontId="0" type="noConversion"/>
  <conditionalFormatting sqref="E47:E48 J47:J48 O47:O48 N52 N54">
    <cfRule type="cellIs" dxfId="203" priority="1" stopIfTrue="1" operator="equal">
      <formula>0</formula>
    </cfRule>
  </conditionalFormatting>
  <conditionalFormatting sqref="A16:E16">
    <cfRule type="expression" dxfId="202" priority="2" stopIfTrue="1">
      <formula>$C$16=1</formula>
    </cfRule>
    <cfRule type="expression" dxfId="201" priority="3" stopIfTrue="1">
      <formula>$C$16=7</formula>
    </cfRule>
  </conditionalFormatting>
  <conditionalFormatting sqref="A17:E17">
    <cfRule type="expression" dxfId="200" priority="4" stopIfTrue="1">
      <formula>$C$17=1</formula>
    </cfRule>
    <cfRule type="expression" dxfId="199" priority="5" stopIfTrue="1">
      <formula>$C$17=7</formula>
    </cfRule>
  </conditionalFormatting>
  <conditionalFormatting sqref="A18:E18">
    <cfRule type="expression" dxfId="198" priority="6" stopIfTrue="1">
      <formula>$C$18=7</formula>
    </cfRule>
    <cfRule type="expression" dxfId="197" priority="7" stopIfTrue="1">
      <formula>$C$18=1</formula>
    </cfRule>
  </conditionalFormatting>
  <conditionalFormatting sqref="A19:E19">
    <cfRule type="expression" dxfId="196" priority="8" stopIfTrue="1">
      <formula>$C$19=7</formula>
    </cfRule>
    <cfRule type="expression" dxfId="195" priority="9" stopIfTrue="1">
      <formula>$C$19=1</formula>
    </cfRule>
  </conditionalFormatting>
  <conditionalFormatting sqref="A21:E21">
    <cfRule type="expression" dxfId="194" priority="10" stopIfTrue="1">
      <formula>$C$21=7</formula>
    </cfRule>
    <cfRule type="expression" dxfId="193" priority="11" stopIfTrue="1">
      <formula>$C$21=1</formula>
    </cfRule>
  </conditionalFormatting>
  <conditionalFormatting sqref="A22:E22">
    <cfRule type="expression" dxfId="192" priority="12" stopIfTrue="1">
      <formula>$C$22=1</formula>
    </cfRule>
    <cfRule type="expression" dxfId="191" priority="13" stopIfTrue="1">
      <formula>$C$22=7</formula>
    </cfRule>
  </conditionalFormatting>
  <conditionalFormatting sqref="A23:E23">
    <cfRule type="expression" dxfId="190" priority="14" stopIfTrue="1">
      <formula>$C$23=7</formula>
    </cfRule>
    <cfRule type="expression" dxfId="189" priority="15" stopIfTrue="1">
      <formula>$C$23=1</formula>
    </cfRule>
  </conditionalFormatting>
  <conditionalFormatting sqref="A24:E24">
    <cfRule type="expression" dxfId="188" priority="16" stopIfTrue="1">
      <formula>$C$24=7</formula>
    </cfRule>
    <cfRule type="expression" dxfId="187" priority="17" stopIfTrue="1">
      <formula>$C$24=1</formula>
    </cfRule>
  </conditionalFormatting>
  <conditionalFormatting sqref="A25:E25">
    <cfRule type="expression" dxfId="186" priority="18" stopIfTrue="1">
      <formula>$C$25=7</formula>
    </cfRule>
    <cfRule type="expression" dxfId="185" priority="19" stopIfTrue="1">
      <formula>$C$25=1</formula>
    </cfRule>
  </conditionalFormatting>
  <conditionalFormatting sqref="A26:E26">
    <cfRule type="expression" dxfId="184" priority="20" stopIfTrue="1">
      <formula>$C$26=7</formula>
    </cfRule>
    <cfRule type="expression" dxfId="183" priority="21" stopIfTrue="1">
      <formula>$C$26=1</formula>
    </cfRule>
  </conditionalFormatting>
  <conditionalFormatting sqref="A27:E27">
    <cfRule type="expression" dxfId="182" priority="22" stopIfTrue="1">
      <formula>$C$27=7</formula>
    </cfRule>
    <cfRule type="expression" dxfId="181" priority="23" stopIfTrue="1">
      <formula>$C$27=1</formula>
    </cfRule>
  </conditionalFormatting>
  <conditionalFormatting sqref="A28:E28">
    <cfRule type="expression" dxfId="180" priority="24" stopIfTrue="1">
      <formula>$C$28=7</formula>
    </cfRule>
    <cfRule type="expression" dxfId="179" priority="25" stopIfTrue="1">
      <formula>$C$28=1</formula>
    </cfRule>
  </conditionalFormatting>
  <conditionalFormatting sqref="A29:E29">
    <cfRule type="expression" dxfId="178" priority="26" stopIfTrue="1">
      <formula>$C$29=7</formula>
    </cfRule>
    <cfRule type="expression" dxfId="177" priority="27" stopIfTrue="1">
      <formula>$C$29=1</formula>
    </cfRule>
  </conditionalFormatting>
  <conditionalFormatting sqref="A30:E30">
    <cfRule type="expression" dxfId="176" priority="28" stopIfTrue="1">
      <formula>$C$30=7</formula>
    </cfRule>
    <cfRule type="expression" dxfId="175" priority="29" stopIfTrue="1">
      <formula>$C$30=1</formula>
    </cfRule>
  </conditionalFormatting>
  <conditionalFormatting sqref="A31:E31">
    <cfRule type="expression" dxfId="174" priority="30" stopIfTrue="1">
      <formula>$C$31=7</formula>
    </cfRule>
    <cfRule type="expression" dxfId="173" priority="31" stopIfTrue="1">
      <formula>$C$31=1</formula>
    </cfRule>
  </conditionalFormatting>
  <conditionalFormatting sqref="A32:E32">
    <cfRule type="expression" dxfId="172" priority="32" stopIfTrue="1">
      <formula>$C$32=7</formula>
    </cfRule>
    <cfRule type="expression" dxfId="171" priority="33" stopIfTrue="1">
      <formula>$C$32=1</formula>
    </cfRule>
  </conditionalFormatting>
  <conditionalFormatting sqref="A33:E33">
    <cfRule type="expression" dxfId="170" priority="34" stopIfTrue="1">
      <formula>$C$33=7</formula>
    </cfRule>
    <cfRule type="expression" dxfId="169" priority="35" stopIfTrue="1">
      <formula>$C$33=1</formula>
    </cfRule>
  </conditionalFormatting>
  <conditionalFormatting sqref="A34:E34">
    <cfRule type="expression" dxfId="168" priority="36" stopIfTrue="1">
      <formula>$C$34=7</formula>
    </cfRule>
    <cfRule type="expression" dxfId="167" priority="37" stopIfTrue="1">
      <formula>$C$34=1</formula>
    </cfRule>
  </conditionalFormatting>
  <conditionalFormatting sqref="A35:E35">
    <cfRule type="expression" dxfId="166" priority="38" stopIfTrue="1">
      <formula>$C$35=7</formula>
    </cfRule>
    <cfRule type="expression" dxfId="165" priority="39" stopIfTrue="1">
      <formula>$C$35=1</formula>
    </cfRule>
  </conditionalFormatting>
  <conditionalFormatting sqref="A36:E36">
    <cfRule type="expression" dxfId="164" priority="40" stopIfTrue="1">
      <formula>$C$36=7</formula>
    </cfRule>
    <cfRule type="expression" dxfId="163" priority="41" stopIfTrue="1">
      <formula>$C$36=1</formula>
    </cfRule>
  </conditionalFormatting>
  <conditionalFormatting sqref="A37:E37">
    <cfRule type="expression" dxfId="162" priority="42" stopIfTrue="1">
      <formula>$C$37=7</formula>
    </cfRule>
    <cfRule type="expression" dxfId="161" priority="43" stopIfTrue="1">
      <formula>$C$37=1</formula>
    </cfRule>
  </conditionalFormatting>
  <conditionalFormatting sqref="A38:E38">
    <cfRule type="expression" dxfId="160" priority="44" stopIfTrue="1">
      <formula>$C$38=7</formula>
    </cfRule>
    <cfRule type="expression" dxfId="159" priority="45" stopIfTrue="1">
      <formula>$C$38=1</formula>
    </cfRule>
  </conditionalFormatting>
  <conditionalFormatting sqref="A39:E39">
    <cfRule type="expression" dxfId="158" priority="46" stopIfTrue="1">
      <formula>$C$39=7</formula>
    </cfRule>
    <cfRule type="expression" dxfId="157" priority="47" stopIfTrue="1">
      <formula>$C$39=1</formula>
    </cfRule>
  </conditionalFormatting>
  <conditionalFormatting sqref="A40:E40">
    <cfRule type="expression" dxfId="156" priority="48" stopIfTrue="1">
      <formula>$C$40=7</formula>
    </cfRule>
    <cfRule type="expression" dxfId="155" priority="49" stopIfTrue="1">
      <formula>$C$40=1</formula>
    </cfRule>
  </conditionalFormatting>
  <conditionalFormatting sqref="A41:E41">
    <cfRule type="expression" dxfId="154" priority="50" stopIfTrue="1">
      <formula>$C$41=7</formula>
    </cfRule>
    <cfRule type="expression" dxfId="153" priority="51" stopIfTrue="1">
      <formula>$C$41=1</formula>
    </cfRule>
  </conditionalFormatting>
  <conditionalFormatting sqref="A42:E42">
    <cfRule type="expression" dxfId="152" priority="52" stopIfTrue="1">
      <formula>$C$42=7</formula>
    </cfRule>
    <cfRule type="expression" dxfId="151" priority="53" stopIfTrue="1">
      <formula>$C$42=1</formula>
    </cfRule>
  </conditionalFormatting>
  <conditionalFormatting sqref="A43:E43">
    <cfRule type="expression" dxfId="150" priority="54" stopIfTrue="1">
      <formula>$C$43=7</formula>
    </cfRule>
    <cfRule type="expression" dxfId="149" priority="55" stopIfTrue="1">
      <formula>$C$43=1</formula>
    </cfRule>
  </conditionalFormatting>
  <conditionalFormatting sqref="A44:E44">
    <cfRule type="expression" dxfId="148" priority="56" stopIfTrue="1">
      <formula>$C$44=7</formula>
    </cfRule>
    <cfRule type="expression" dxfId="147" priority="57" stopIfTrue="1">
      <formula>$C$44=1</formula>
    </cfRule>
  </conditionalFormatting>
  <conditionalFormatting sqref="A45:E45">
    <cfRule type="expression" dxfId="146" priority="58" stopIfTrue="1">
      <formula>$C$45=7</formula>
    </cfRule>
    <cfRule type="expression" dxfId="145" priority="59" stopIfTrue="1">
      <formula>$C$45=1</formula>
    </cfRule>
  </conditionalFormatting>
  <conditionalFormatting sqref="F16:J16">
    <cfRule type="expression" dxfId="144" priority="60" stopIfTrue="1">
      <formula>$H$16=7</formula>
    </cfRule>
    <cfRule type="expression" dxfId="143" priority="61" stopIfTrue="1">
      <formula>$H$16=1</formula>
    </cfRule>
  </conditionalFormatting>
  <conditionalFormatting sqref="F17:J17">
    <cfRule type="expression" dxfId="142" priority="62" stopIfTrue="1">
      <formula>$H$17=7</formula>
    </cfRule>
    <cfRule type="expression" dxfId="141" priority="63" stopIfTrue="1">
      <formula>$H$17=1</formula>
    </cfRule>
  </conditionalFormatting>
  <conditionalFormatting sqref="F18:J18">
    <cfRule type="expression" dxfId="140" priority="64" stopIfTrue="1">
      <formula>$H$18=7</formula>
    </cfRule>
    <cfRule type="expression" dxfId="139" priority="65" stopIfTrue="1">
      <formula>$H$18=1</formula>
    </cfRule>
  </conditionalFormatting>
  <conditionalFormatting sqref="F19:J19">
    <cfRule type="expression" dxfId="138" priority="66" stopIfTrue="1">
      <formula>$H$19=7</formula>
    </cfRule>
    <cfRule type="expression" dxfId="137" priority="67" stopIfTrue="1">
      <formula>$H$19=1</formula>
    </cfRule>
  </conditionalFormatting>
  <conditionalFormatting sqref="F20:J20">
    <cfRule type="expression" dxfId="136" priority="68" stopIfTrue="1">
      <formula>$H$20=7</formula>
    </cfRule>
    <cfRule type="expression" dxfId="135" priority="69" stopIfTrue="1">
      <formula>$H$20=1</formula>
    </cfRule>
  </conditionalFormatting>
  <conditionalFormatting sqref="F21:J21">
    <cfRule type="expression" dxfId="134" priority="70" stopIfTrue="1">
      <formula>$H$21=7</formula>
    </cfRule>
    <cfRule type="expression" dxfId="133" priority="71" stopIfTrue="1">
      <formula>$H$21=1</formula>
    </cfRule>
  </conditionalFormatting>
  <conditionalFormatting sqref="F22:J22">
    <cfRule type="expression" dxfId="132" priority="72" stopIfTrue="1">
      <formula>$H$22=7</formula>
    </cfRule>
    <cfRule type="expression" dxfId="131" priority="73" stopIfTrue="1">
      <formula>$H$22=1</formula>
    </cfRule>
  </conditionalFormatting>
  <conditionalFormatting sqref="F23:J23">
    <cfRule type="expression" dxfId="130" priority="74" stopIfTrue="1">
      <formula>$H$23=7</formula>
    </cfRule>
    <cfRule type="expression" dxfId="129" priority="75" stopIfTrue="1">
      <formula>$H$23=1</formula>
    </cfRule>
  </conditionalFormatting>
  <conditionalFormatting sqref="F24:J24">
    <cfRule type="expression" dxfId="128" priority="76" stopIfTrue="1">
      <formula>$H$24=7</formula>
    </cfRule>
    <cfRule type="expression" dxfId="127" priority="77" stopIfTrue="1">
      <formula>$H$24=1</formula>
    </cfRule>
  </conditionalFormatting>
  <conditionalFormatting sqref="F25:J25">
    <cfRule type="expression" dxfId="126" priority="78" stopIfTrue="1">
      <formula>$H$25=7</formula>
    </cfRule>
    <cfRule type="expression" dxfId="125" priority="79" stopIfTrue="1">
      <formula>$H$25=1</formula>
    </cfRule>
  </conditionalFormatting>
  <conditionalFormatting sqref="F26:J26">
    <cfRule type="expression" dxfId="124" priority="80" stopIfTrue="1">
      <formula>$H$26=7</formula>
    </cfRule>
    <cfRule type="expression" dxfId="123" priority="81" stopIfTrue="1">
      <formula>$H$26=1</formula>
    </cfRule>
  </conditionalFormatting>
  <conditionalFormatting sqref="F27:J27">
    <cfRule type="expression" dxfId="122" priority="82" stopIfTrue="1">
      <formula>$H$27=7</formula>
    </cfRule>
    <cfRule type="expression" dxfId="121" priority="83" stopIfTrue="1">
      <formula>$H$27=1</formula>
    </cfRule>
  </conditionalFormatting>
  <conditionalFormatting sqref="F28:J28">
    <cfRule type="expression" dxfId="120" priority="84" stopIfTrue="1">
      <formula>$H$28=7</formula>
    </cfRule>
    <cfRule type="expression" dxfId="119" priority="85" stopIfTrue="1">
      <formula>$H$28=1</formula>
    </cfRule>
  </conditionalFormatting>
  <conditionalFormatting sqref="F29:J29">
    <cfRule type="expression" dxfId="118" priority="86" stopIfTrue="1">
      <formula>$H$29=7</formula>
    </cfRule>
    <cfRule type="expression" dxfId="117" priority="87" stopIfTrue="1">
      <formula>$H$29=1</formula>
    </cfRule>
  </conditionalFormatting>
  <conditionalFormatting sqref="F30:J30">
    <cfRule type="expression" dxfId="116" priority="88" stopIfTrue="1">
      <formula>$H$30=7</formula>
    </cfRule>
    <cfRule type="expression" dxfId="115" priority="89" stopIfTrue="1">
      <formula>$H$30=1</formula>
    </cfRule>
  </conditionalFormatting>
  <conditionalFormatting sqref="F31:J31">
    <cfRule type="expression" dxfId="114" priority="90" stopIfTrue="1">
      <formula>$H$31=7</formula>
    </cfRule>
    <cfRule type="expression" dxfId="113" priority="91" stopIfTrue="1">
      <formula>$H$31=1</formula>
    </cfRule>
  </conditionalFormatting>
  <conditionalFormatting sqref="F32:J32">
    <cfRule type="expression" dxfId="112" priority="92" stopIfTrue="1">
      <formula>$H$32=7</formula>
    </cfRule>
    <cfRule type="expression" dxfId="111" priority="93" stopIfTrue="1">
      <formula>$H$32=1</formula>
    </cfRule>
  </conditionalFormatting>
  <conditionalFormatting sqref="F33:J33">
    <cfRule type="expression" dxfId="110" priority="94" stopIfTrue="1">
      <formula>$H$33=7</formula>
    </cfRule>
    <cfRule type="expression" dxfId="109" priority="95" stopIfTrue="1">
      <formula>$H$33=1</formula>
    </cfRule>
  </conditionalFormatting>
  <conditionalFormatting sqref="F34:J34">
    <cfRule type="expression" dxfId="108" priority="96" stopIfTrue="1">
      <formula>$H$34=7</formula>
    </cfRule>
    <cfRule type="expression" dxfId="107" priority="97" stopIfTrue="1">
      <formula>$H$34=1</formula>
    </cfRule>
  </conditionalFormatting>
  <conditionalFormatting sqref="F35:J35">
    <cfRule type="expression" dxfId="106" priority="98" stopIfTrue="1">
      <formula>$H$35=7</formula>
    </cfRule>
    <cfRule type="expression" dxfId="105" priority="99" stopIfTrue="1">
      <formula>$H$35=1</formula>
    </cfRule>
  </conditionalFormatting>
  <conditionalFormatting sqref="F36:J36">
    <cfRule type="expression" dxfId="104" priority="100" stopIfTrue="1">
      <formula>$H$36=7</formula>
    </cfRule>
    <cfRule type="expression" dxfId="103" priority="101" stopIfTrue="1">
      <formula>$H$36=1</formula>
    </cfRule>
  </conditionalFormatting>
  <conditionalFormatting sqref="F37:J37">
    <cfRule type="expression" dxfId="102" priority="102" stopIfTrue="1">
      <formula>$H$37=7</formula>
    </cfRule>
    <cfRule type="expression" dxfId="101" priority="103" stopIfTrue="1">
      <formula>$H$37=1</formula>
    </cfRule>
  </conditionalFormatting>
  <conditionalFormatting sqref="F38:J38">
    <cfRule type="expression" dxfId="100" priority="104" stopIfTrue="1">
      <formula>$H$38=7</formula>
    </cfRule>
    <cfRule type="expression" dxfId="99" priority="105" stopIfTrue="1">
      <formula>$H$38=1</formula>
    </cfRule>
  </conditionalFormatting>
  <conditionalFormatting sqref="F39:J39">
    <cfRule type="expression" dxfId="98" priority="106" stopIfTrue="1">
      <formula>$H$39=7</formula>
    </cfRule>
    <cfRule type="expression" dxfId="97" priority="107" stopIfTrue="1">
      <formula>$H$39=1</formula>
    </cfRule>
  </conditionalFormatting>
  <conditionalFormatting sqref="F40:J40">
    <cfRule type="expression" dxfId="96" priority="108" stopIfTrue="1">
      <formula>$H$40=7</formula>
    </cfRule>
    <cfRule type="expression" dxfId="95" priority="109" stopIfTrue="1">
      <formula>$H$40=1</formula>
    </cfRule>
  </conditionalFormatting>
  <conditionalFormatting sqref="F41:J41">
    <cfRule type="expression" dxfId="94" priority="110" stopIfTrue="1">
      <formula>$H$41=7</formula>
    </cfRule>
    <cfRule type="expression" dxfId="93" priority="111" stopIfTrue="1">
      <formula>$H$41=1</formula>
    </cfRule>
  </conditionalFormatting>
  <conditionalFormatting sqref="F42:J42">
    <cfRule type="expression" dxfId="92" priority="112" stopIfTrue="1">
      <formula>$H$42=7</formula>
    </cfRule>
    <cfRule type="expression" dxfId="91" priority="113" stopIfTrue="1">
      <formula>$H$42=1</formula>
    </cfRule>
  </conditionalFormatting>
  <conditionalFormatting sqref="F43:J43">
    <cfRule type="expression" dxfId="90" priority="114" stopIfTrue="1">
      <formula>$H$43=7</formula>
    </cfRule>
    <cfRule type="expression" dxfId="89" priority="115" stopIfTrue="1">
      <formula>$H$43=1</formula>
    </cfRule>
  </conditionalFormatting>
  <conditionalFormatting sqref="K16:O16">
    <cfRule type="expression" dxfId="88" priority="116" stopIfTrue="1">
      <formula>$M$16=7</formula>
    </cfRule>
    <cfRule type="expression" dxfId="87" priority="117" stopIfTrue="1">
      <formula>$M$16=1</formula>
    </cfRule>
  </conditionalFormatting>
  <conditionalFormatting sqref="K17:O17">
    <cfRule type="expression" dxfId="86" priority="118" stopIfTrue="1">
      <formula>$M$17=7</formula>
    </cfRule>
    <cfRule type="expression" dxfId="85" priority="119" stopIfTrue="1">
      <formula>$M$17=1</formula>
    </cfRule>
  </conditionalFormatting>
  <conditionalFormatting sqref="K18:O18">
    <cfRule type="expression" dxfId="84" priority="120" stopIfTrue="1">
      <formula>$M$18=7</formula>
    </cfRule>
    <cfRule type="expression" dxfId="83" priority="121" stopIfTrue="1">
      <formula>$M$18=1</formula>
    </cfRule>
  </conditionalFormatting>
  <conditionalFormatting sqref="K19:O19">
    <cfRule type="expression" dxfId="82" priority="122" stopIfTrue="1">
      <formula>$M$19=7</formula>
    </cfRule>
    <cfRule type="expression" dxfId="81" priority="123" stopIfTrue="1">
      <formula>$M$19=1</formula>
    </cfRule>
  </conditionalFormatting>
  <conditionalFormatting sqref="K20:O20">
    <cfRule type="expression" dxfId="80" priority="124" stopIfTrue="1">
      <formula>$M$20=7</formula>
    </cfRule>
    <cfRule type="expression" dxfId="79" priority="125" stopIfTrue="1">
      <formula>$M$20=1</formula>
    </cfRule>
  </conditionalFormatting>
  <conditionalFormatting sqref="K21:O21">
    <cfRule type="expression" dxfId="78" priority="126" stopIfTrue="1">
      <formula>$M$21=7</formula>
    </cfRule>
    <cfRule type="expression" dxfId="77" priority="127" stopIfTrue="1">
      <formula>$M$21=1</formula>
    </cfRule>
  </conditionalFormatting>
  <conditionalFormatting sqref="K22:O22">
    <cfRule type="expression" dxfId="76" priority="128" stopIfTrue="1">
      <formula>$M$22=7</formula>
    </cfRule>
    <cfRule type="expression" dxfId="75" priority="129" stopIfTrue="1">
      <formula>$M$22=1</formula>
    </cfRule>
  </conditionalFormatting>
  <conditionalFormatting sqref="K23:O23">
    <cfRule type="expression" dxfId="74" priority="130" stopIfTrue="1">
      <formula>$M$23=7</formula>
    </cfRule>
    <cfRule type="expression" dxfId="73" priority="131" stopIfTrue="1">
      <formula>$M$23=1</formula>
    </cfRule>
  </conditionalFormatting>
  <conditionalFormatting sqref="K24:O24">
    <cfRule type="expression" dxfId="72" priority="132" stopIfTrue="1">
      <formula>$M$24=7</formula>
    </cfRule>
    <cfRule type="expression" dxfId="71" priority="133" stopIfTrue="1">
      <formula>$M$24=1</formula>
    </cfRule>
  </conditionalFormatting>
  <conditionalFormatting sqref="K25:O25">
    <cfRule type="expression" dxfId="70" priority="134" stopIfTrue="1">
      <formula>$M$25=7</formula>
    </cfRule>
    <cfRule type="expression" dxfId="69" priority="135" stopIfTrue="1">
      <formula>$M$25=1</formula>
    </cfRule>
  </conditionalFormatting>
  <conditionalFormatting sqref="K26:O26">
    <cfRule type="expression" dxfId="68" priority="136" stopIfTrue="1">
      <formula>$M$26=7</formula>
    </cfRule>
    <cfRule type="expression" dxfId="67" priority="137" stopIfTrue="1">
      <formula>$M$26=1</formula>
    </cfRule>
  </conditionalFormatting>
  <conditionalFormatting sqref="K27:O27">
    <cfRule type="expression" dxfId="66" priority="138" stopIfTrue="1">
      <formula>$M$27=7</formula>
    </cfRule>
    <cfRule type="expression" dxfId="65" priority="139" stopIfTrue="1">
      <formula>$M$27=1</formula>
    </cfRule>
  </conditionalFormatting>
  <conditionalFormatting sqref="K28:O28">
    <cfRule type="expression" dxfId="64" priority="140" stopIfTrue="1">
      <formula>$M$28=7</formula>
    </cfRule>
    <cfRule type="expression" dxfId="63" priority="141" stopIfTrue="1">
      <formula>$M$28=1</formula>
    </cfRule>
  </conditionalFormatting>
  <conditionalFormatting sqref="K29:O29">
    <cfRule type="expression" dxfId="62" priority="142" stopIfTrue="1">
      <formula>$M$29=7</formula>
    </cfRule>
    <cfRule type="expression" dxfId="61" priority="143" stopIfTrue="1">
      <formula>$M$29=1</formula>
    </cfRule>
  </conditionalFormatting>
  <conditionalFormatting sqref="K30:O30">
    <cfRule type="expression" dxfId="60" priority="144" stopIfTrue="1">
      <formula>$M$30=7</formula>
    </cfRule>
    <cfRule type="expression" dxfId="59" priority="145" stopIfTrue="1">
      <formula>$M$30=1</formula>
    </cfRule>
  </conditionalFormatting>
  <conditionalFormatting sqref="K31:O31">
    <cfRule type="expression" dxfId="58" priority="146" stopIfTrue="1">
      <formula>$M$31=7</formula>
    </cfRule>
    <cfRule type="expression" dxfId="57" priority="147" stopIfTrue="1">
      <formula>$M$31=1</formula>
    </cfRule>
  </conditionalFormatting>
  <conditionalFormatting sqref="K32:O32">
    <cfRule type="expression" dxfId="56" priority="148" stopIfTrue="1">
      <formula>$M$32=7</formula>
    </cfRule>
    <cfRule type="expression" dxfId="55" priority="149" stopIfTrue="1">
      <formula>$M$32=1</formula>
    </cfRule>
  </conditionalFormatting>
  <conditionalFormatting sqref="K33:O33">
    <cfRule type="expression" dxfId="54" priority="150" stopIfTrue="1">
      <formula>$M$33=7</formula>
    </cfRule>
    <cfRule type="expression" dxfId="53" priority="151" stopIfTrue="1">
      <formula>$M$33=1</formula>
    </cfRule>
  </conditionalFormatting>
  <conditionalFormatting sqref="K34:O34">
    <cfRule type="expression" dxfId="52" priority="152" stopIfTrue="1">
      <formula>$M$34=7</formula>
    </cfRule>
    <cfRule type="expression" dxfId="51" priority="153" stopIfTrue="1">
      <formula>$M$34=1</formula>
    </cfRule>
  </conditionalFormatting>
  <conditionalFormatting sqref="K35:O35">
    <cfRule type="expression" dxfId="50" priority="154" stopIfTrue="1">
      <formula>$M$35=7</formula>
    </cfRule>
    <cfRule type="expression" dxfId="49" priority="155" stopIfTrue="1">
      <formula>$M$35=1</formula>
    </cfRule>
  </conditionalFormatting>
  <conditionalFormatting sqref="K36:O36">
    <cfRule type="expression" dxfId="48" priority="156" stopIfTrue="1">
      <formula>$M$36=7</formula>
    </cfRule>
    <cfRule type="expression" dxfId="47" priority="157" stopIfTrue="1">
      <formula>$M$36=1</formula>
    </cfRule>
  </conditionalFormatting>
  <conditionalFormatting sqref="K37:O37">
    <cfRule type="expression" dxfId="46" priority="158" stopIfTrue="1">
      <formula>$M$37=7</formula>
    </cfRule>
    <cfRule type="expression" dxfId="45" priority="159" stopIfTrue="1">
      <formula>$M$37=1</formula>
    </cfRule>
  </conditionalFormatting>
  <conditionalFormatting sqref="K38:O38">
    <cfRule type="expression" dxfId="44" priority="160" stopIfTrue="1">
      <formula>$M$38=7</formula>
    </cfRule>
    <cfRule type="expression" dxfId="43" priority="161" stopIfTrue="1">
      <formula>$M$38=1</formula>
    </cfRule>
  </conditionalFormatting>
  <conditionalFormatting sqref="K39:O39">
    <cfRule type="expression" dxfId="42" priority="162" stopIfTrue="1">
      <formula>$M$39=7</formula>
    </cfRule>
    <cfRule type="expression" dxfId="41" priority="163" stopIfTrue="1">
      <formula>$M$39=1</formula>
    </cfRule>
  </conditionalFormatting>
  <conditionalFormatting sqref="K40:O40">
    <cfRule type="expression" dxfId="40" priority="164" stopIfTrue="1">
      <formula>$M$40=7</formula>
    </cfRule>
    <cfRule type="expression" dxfId="39" priority="165" stopIfTrue="1">
      <formula>$M$40=1</formula>
    </cfRule>
  </conditionalFormatting>
  <conditionalFormatting sqref="K41:O41">
    <cfRule type="expression" dxfId="38" priority="166" stopIfTrue="1">
      <formula>$M$41=7</formula>
    </cfRule>
    <cfRule type="expression" dxfId="37" priority="167" stopIfTrue="1">
      <formula>$M$41=1</formula>
    </cfRule>
  </conditionalFormatting>
  <conditionalFormatting sqref="K42:O42">
    <cfRule type="expression" dxfId="36" priority="168" stopIfTrue="1">
      <formula>$M$42=1</formula>
    </cfRule>
  </conditionalFormatting>
  <conditionalFormatting sqref="K43:O43">
    <cfRule type="expression" dxfId="35" priority="169" stopIfTrue="1">
      <formula>$M$43=7</formula>
    </cfRule>
    <cfRule type="expression" dxfId="34" priority="170" stopIfTrue="1">
      <formula>$M$43=1</formula>
    </cfRule>
  </conditionalFormatting>
  <conditionalFormatting sqref="K44:O44">
    <cfRule type="expression" dxfId="33" priority="171" stopIfTrue="1">
      <formula>$M$44=7</formula>
    </cfRule>
    <cfRule type="expression" dxfId="32" priority="172" stopIfTrue="1">
      <formula>$M$44=1</formula>
    </cfRule>
  </conditionalFormatting>
  <conditionalFormatting sqref="K45:O45">
    <cfRule type="expression" dxfId="31" priority="173" stopIfTrue="1">
      <formula>$M$45=7</formula>
    </cfRule>
    <cfRule type="expression" dxfId="30" priority="174" stopIfTrue="1">
      <formula>$M$45=1</formula>
    </cfRule>
  </conditionalFormatting>
  <conditionalFormatting sqref="A20:E20">
    <cfRule type="expression" dxfId="29" priority="175" stopIfTrue="1">
      <formula>$C$20=7</formula>
    </cfRule>
    <cfRule type="expression" dxfId="28" priority="176" stopIfTrue="1">
      <formula>$C$20=1</formula>
    </cfRule>
  </conditionalFormatting>
  <conditionalFormatting sqref="G44:J44">
    <cfRule type="expression" dxfId="27" priority="177" stopIfTrue="1">
      <formula>AND($G$44&lt;&gt;$G$16,OR($I$44&lt;&gt;0,$J$44&lt;&gt;0))</formula>
    </cfRule>
    <cfRule type="expression" dxfId="26" priority="178" stopIfTrue="1">
      <formula>$G$44&lt;&gt;$G$13</formula>
    </cfRule>
  </conditionalFormatting>
  <conditionalFormatting sqref="G45:J45">
    <cfRule type="expression" dxfId="25" priority="179" stopIfTrue="1">
      <formula>AND($G$45&lt;&gt;$G$13,OR($I$45&lt;&gt;0,$J$45&lt;&gt;0))</formula>
    </cfRule>
    <cfRule type="expression" dxfId="24" priority="180" stopIfTrue="1">
      <formula>$G$45&lt;&gt;$G$13</formula>
    </cfRule>
  </conditionalFormatting>
  <conditionalFormatting sqref="G46:J46">
    <cfRule type="expression" dxfId="23" priority="181" stopIfTrue="1">
      <formula>AND($G$46&lt;&gt;$G$13,OR($I$46&lt;&gt;0,$J$46&lt;&gt;0))</formula>
    </cfRule>
    <cfRule type="expression" dxfId="22" priority="182" stopIfTrue="1">
      <formula>$G$46&lt;&gt;$G$13</formula>
    </cfRule>
  </conditionalFormatting>
  <conditionalFormatting sqref="B46:E46">
    <cfRule type="expression" dxfId="21" priority="183" stopIfTrue="1">
      <formula>AND($B$46&lt;&gt;$B$13,OR($D$46&lt;&gt;0,$E$46&lt;&gt;0))</formula>
    </cfRule>
    <cfRule type="expression" dxfId="20" priority="184" stopIfTrue="1">
      <formula>$B$46&lt;&gt;$B$13</formula>
    </cfRule>
  </conditionalFormatting>
  <conditionalFormatting sqref="F44">
    <cfRule type="expression" dxfId="19" priority="185" stopIfTrue="1">
      <formula>$G$44&lt;&gt;$G$13</formula>
    </cfRule>
  </conditionalFormatting>
  <conditionalFormatting sqref="F45">
    <cfRule type="expression" dxfId="18" priority="186" stopIfTrue="1">
      <formula>$G$45&lt;&gt;$G$13</formula>
    </cfRule>
  </conditionalFormatting>
  <conditionalFormatting sqref="F46">
    <cfRule type="expression" dxfId="17" priority="187" stopIfTrue="1">
      <formula>$G$46&lt;&gt;$G$13</formula>
    </cfRule>
  </conditionalFormatting>
  <conditionalFormatting sqref="A46">
    <cfRule type="expression" dxfId="16" priority="188" stopIfTrue="1">
      <formula>$B$46&lt;&gt;$B$13</formula>
    </cfRule>
  </conditionalFormatting>
  <conditionalFormatting sqref="F44:J44">
    <cfRule type="expression" dxfId="15" priority="189" stopIfTrue="1">
      <formula>OR($H$44=7,$H$44=1)</formula>
    </cfRule>
    <cfRule type="expression" dxfId="14" priority="190" stopIfTrue="1">
      <formula>$G$44&lt;&gt;$G$13</formula>
    </cfRule>
    <cfRule type="expression" dxfId="13" priority="191" stopIfTrue="1">
      <formula>AND($G$44&lt;&gt;$G$13,OR($I$44&lt;&gt;0,$J$44&lt;&gt;0))</formula>
    </cfRule>
  </conditionalFormatting>
  <conditionalFormatting sqref="F45:J45">
    <cfRule type="expression" dxfId="12" priority="192" stopIfTrue="1">
      <formula>OR($H$45=1,$H$45=7)</formula>
    </cfRule>
    <cfRule type="expression" dxfId="11" priority="193" stopIfTrue="1">
      <formula>$G$45&lt;&gt;$G$13</formula>
    </cfRule>
    <cfRule type="expression" dxfId="10" priority="194" stopIfTrue="1">
      <formula>AND($G$45&lt;&gt;$G$16,OR($I$45&lt;&gt;0,$J$45&lt;&gt;0))</formula>
    </cfRule>
  </conditionalFormatting>
  <conditionalFormatting sqref="F46:J46">
    <cfRule type="expression" dxfId="9" priority="195" stopIfTrue="1">
      <formula>OR($H$46=7,$H$46=1)</formula>
    </cfRule>
    <cfRule type="expression" dxfId="8" priority="196" stopIfTrue="1">
      <formula>$G$46&lt;&gt;$G$13</formula>
    </cfRule>
    <cfRule type="expression" dxfId="7" priority="197" stopIfTrue="1">
      <formula>AND($G$46&lt;&gt;$G$13,OR($I$46&lt;&gt;0,$J$46&lt;&gt;0))</formula>
    </cfRule>
  </conditionalFormatting>
  <conditionalFormatting sqref="A46:E46">
    <cfRule type="expression" dxfId="6" priority="198" stopIfTrue="1">
      <formula>OR($C$46=7,$C$46=1)</formula>
    </cfRule>
    <cfRule type="expression" dxfId="5" priority="199" stopIfTrue="1">
      <formula>$B$46&lt;&gt;$B$13</formula>
    </cfRule>
    <cfRule type="expression" dxfId="4" priority="200" stopIfTrue="1">
      <formula>AND($B$46&lt;&gt;$B$13,OR($D$46&lt;&gt;0,$E$46&lt;&gt;0))</formula>
    </cfRule>
  </conditionalFormatting>
  <conditionalFormatting sqref="K46">
    <cfRule type="expression" dxfId="3" priority="201" stopIfTrue="1">
      <formula>$L$46&lt;&gt;$L$13</formula>
    </cfRule>
  </conditionalFormatting>
  <conditionalFormatting sqref="L46:O46">
    <cfRule type="expression" dxfId="2" priority="202" stopIfTrue="1">
      <formula>AND($L$46&lt;&gt;$L$13,OR($N$46&lt;&gt;0,$O$46&lt;&gt;0))</formula>
    </cfRule>
    <cfRule type="expression" dxfId="1" priority="203" stopIfTrue="1">
      <formula>$L$46&lt;&gt;$L$13</formula>
    </cfRule>
  </conditionalFormatting>
  <conditionalFormatting sqref="N53">
    <cfRule type="cellIs" dxfId="0" priority="204" stopIfTrue="1" operator="equal">
      <formula>"0"</formula>
    </cfRule>
  </conditionalFormatting>
  <dataValidations count="1">
    <dataValidation type="list" allowBlank="1" showInputMessage="1" showErrorMessage="1" sqref="D10" xr:uid="{00000000-0002-0000-0100-000000000000}">
      <formula1>$D$61:$D$64</formula1>
    </dataValidation>
  </dataValidations>
  <pageMargins left="0.51181102362204722" right="0.15748031496062992" top="0.39370078740157483" bottom="0.39370078740157483" header="0.51181102362204722" footer="0.51181102362204722"/>
  <pageSetup paperSize="9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Anleitung</vt:lpstr>
      <vt:lpstr>Abrechnnungstabelle</vt:lpstr>
      <vt:lpstr>Abrechnnungstabelle!Druckbereich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Cyan</dc:creator>
  <cp:lastModifiedBy>Marcel Niehues</cp:lastModifiedBy>
  <cp:lastPrinted>2011-09-29T07:57:08Z</cp:lastPrinted>
  <dcterms:created xsi:type="dcterms:W3CDTF">2011-09-08T09:16:01Z</dcterms:created>
  <dcterms:modified xsi:type="dcterms:W3CDTF">2026-01-15T09:07:22Z</dcterms:modified>
</cp:coreProperties>
</file>